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VŘ 2025\2025-8 invetarizace dřevin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P4" i="1" s="1"/>
  <c r="P8" i="1" s="1"/>
  <c r="P9" i="1" s="1"/>
  <c r="I4" i="1"/>
  <c r="K4" i="1" s="1"/>
  <c r="F4" i="1"/>
  <c r="D4" i="1"/>
</calcChain>
</file>

<file path=xl/sharedStrings.xml><?xml version="1.0" encoding="utf-8"?>
<sst xmlns="http://schemas.openxmlformats.org/spreadsheetml/2006/main" count="36" uniqueCount="22">
  <si>
    <t>Příloha č. 4: Položkový rozpočet - Inventarizace dřevin na území městské části Praha 12</t>
  </si>
  <si>
    <t>území Praha 12 lokality 4-9 inventarizace dřevin</t>
  </si>
  <si>
    <t>stromy listnaté</t>
  </si>
  <si>
    <t>stromy jehličnaté</t>
  </si>
  <si>
    <t xml:space="preserve">stromy celkem </t>
  </si>
  <si>
    <r>
      <t xml:space="preserve">cena za MJ </t>
    </r>
    <r>
      <rPr>
        <b/>
        <sz val="11"/>
        <color theme="1"/>
        <rFont val="Calibri"/>
        <family val="2"/>
        <charset val="238"/>
      </rPr>
      <t>[</t>
    </r>
    <r>
      <rPr>
        <b/>
        <sz val="11"/>
        <color theme="1"/>
        <rFont val="Calibri"/>
        <family val="2"/>
        <charset val="238"/>
        <scheme val="minor"/>
      </rPr>
      <t>ks</t>
    </r>
    <r>
      <rPr>
        <b/>
        <sz val="11"/>
        <color theme="1"/>
        <rFont val="Calibri"/>
        <family val="2"/>
        <charset val="238"/>
      </rPr>
      <t>]</t>
    </r>
  </si>
  <si>
    <t>cena celkem bez DPH</t>
  </si>
  <si>
    <t>keře solitérní listnaté</t>
  </si>
  <si>
    <t>keře solitérní jehličnaté</t>
  </si>
  <si>
    <t xml:space="preserve">keře celkem </t>
  </si>
  <si>
    <t>zapojené porosty keřové (živé ploty, skupiny keřů)</t>
  </si>
  <si>
    <t>zapojené  porosty dřevin (stromy a keře)</t>
  </si>
  <si>
    <t>zapojené porosty celkem</t>
  </si>
  <si>
    <r>
      <t xml:space="preserve">cena za MJ </t>
    </r>
    <r>
      <rPr>
        <b/>
        <sz val="11"/>
        <rFont val="Calibri"/>
        <family val="2"/>
        <charset val="238"/>
      </rPr>
      <t>[</t>
    </r>
    <r>
      <rPr>
        <b/>
        <sz val="11"/>
        <rFont val="Calibri"/>
        <family val="2"/>
        <charset val="238"/>
        <scheme val="minor"/>
      </rPr>
      <t>m²</t>
    </r>
    <r>
      <rPr>
        <b/>
        <sz val="11"/>
        <rFont val="Calibri"/>
        <family val="2"/>
        <charset val="238"/>
      </rPr>
      <t>]</t>
    </r>
  </si>
  <si>
    <t>ks</t>
  </si>
  <si>
    <t>Kč</t>
  </si>
  <si>
    <r>
      <t>m</t>
    </r>
    <r>
      <rPr>
        <sz val="10"/>
        <color theme="1" tint="0.499984740745262"/>
        <rFont val="Calibri"/>
        <family val="2"/>
        <charset val="238"/>
      </rPr>
      <t>²</t>
    </r>
  </si>
  <si>
    <r>
      <t>m</t>
    </r>
    <r>
      <rPr>
        <sz val="11"/>
        <rFont val="Calibri"/>
        <family val="2"/>
        <charset val="238"/>
      </rPr>
      <t>²</t>
    </r>
  </si>
  <si>
    <t>štítky na dřeviny</t>
  </si>
  <si>
    <t xml:space="preserve">zpracování dat do inventarizačních tabulek a mapových podkladů </t>
  </si>
  <si>
    <t>celková cena bez DPH</t>
  </si>
  <si>
    <t>celková cena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</si>
</sst>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499984740745262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 tint="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theme="2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AF4E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right"/>
    </xf>
    <xf numFmtId="0" fontId="0" fillId="2" borderId="4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right"/>
    </xf>
    <xf numFmtId="164" fontId="8" fillId="3" borderId="4" xfId="0" applyNumberFormat="1" applyFont="1" applyFill="1" applyBorder="1" applyAlignment="1">
      <alignment horizontal="right"/>
    </xf>
    <xf numFmtId="0" fontId="9" fillId="8" borderId="4" xfId="0" applyFont="1" applyFill="1" applyBorder="1" applyAlignment="1">
      <alignment horizontal="right" wrapText="1"/>
    </xf>
    <xf numFmtId="0" fontId="9" fillId="8" borderId="4" xfId="0" applyFont="1" applyFill="1" applyBorder="1" applyAlignment="1">
      <alignment horizontal="right"/>
    </xf>
    <xf numFmtId="0" fontId="0" fillId="9" borderId="4" xfId="0" applyFont="1" applyFill="1" applyBorder="1" applyAlignment="1">
      <alignment horizontal="right"/>
    </xf>
    <xf numFmtId="0" fontId="8" fillId="9" borderId="4" xfId="0" applyFont="1" applyFill="1" applyBorder="1" applyAlignment="1">
      <alignment horizontal="right"/>
    </xf>
    <xf numFmtId="164" fontId="8" fillId="5" borderId="4" xfId="0" applyNumberFormat="1" applyFont="1" applyFill="1" applyBorder="1" applyAlignment="1">
      <alignment horizontal="right"/>
    </xf>
    <xf numFmtId="0" fontId="9" fillId="10" borderId="4" xfId="0" applyFont="1" applyFill="1" applyBorder="1" applyAlignment="1">
      <alignment horizontal="right"/>
    </xf>
    <xf numFmtId="0" fontId="11" fillId="10" borderId="4" xfId="0" applyFont="1" applyFill="1" applyBorder="1" applyAlignment="1">
      <alignment horizontal="right"/>
    </xf>
    <xf numFmtId="0" fontId="13" fillId="6" borderId="4" xfId="0" applyFont="1" applyFill="1" applyBorder="1" applyAlignment="1">
      <alignment horizontal="right"/>
    </xf>
    <xf numFmtId="164" fontId="13" fillId="7" borderId="4" xfId="0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4" fontId="2" fillId="2" borderId="1" xfId="0" applyNumberFormat="1" applyFont="1" applyFill="1" applyBorder="1"/>
    <xf numFmtId="4" fontId="1" fillId="2" borderId="1" xfId="0" applyNumberFormat="1" applyFont="1" applyFill="1" applyBorder="1"/>
    <xf numFmtId="164" fontId="0" fillId="2" borderId="6" xfId="0" applyNumberFormat="1" applyFill="1" applyBorder="1"/>
    <xf numFmtId="164" fontId="1" fillId="3" borderId="7" xfId="0" applyNumberFormat="1" applyFont="1" applyFill="1" applyBorder="1"/>
    <xf numFmtId="4" fontId="4" fillId="8" borderId="8" xfId="0" applyNumberFormat="1" applyFont="1" applyFill="1" applyBorder="1"/>
    <xf numFmtId="4" fontId="4" fillId="8" borderId="1" xfId="0" applyNumberFormat="1" applyFont="1" applyFill="1" applyBorder="1"/>
    <xf numFmtId="4" fontId="1" fillId="9" borderId="1" xfId="0" applyNumberFormat="1" applyFont="1" applyFill="1" applyBorder="1"/>
    <xf numFmtId="164" fontId="0" fillId="9" borderId="6" xfId="0" applyNumberFormat="1" applyFill="1" applyBorder="1"/>
    <xf numFmtId="164" fontId="1" fillId="5" borderId="7" xfId="0" applyNumberFormat="1" applyFont="1" applyFill="1" applyBorder="1"/>
    <xf numFmtId="4" fontId="4" fillId="10" borderId="8" xfId="0" applyNumberFormat="1" applyFont="1" applyFill="1" applyBorder="1"/>
    <xf numFmtId="4" fontId="4" fillId="10" borderId="1" xfId="0" applyNumberFormat="1" applyFont="1" applyFill="1" applyBorder="1"/>
    <xf numFmtId="4" fontId="14" fillId="10" borderId="1" xfId="0" applyNumberFormat="1" applyFont="1" applyFill="1" applyBorder="1"/>
    <xf numFmtId="164" fontId="11" fillId="6" borderId="6" xfId="0" applyNumberFormat="1" applyFont="1" applyFill="1" applyBorder="1"/>
    <xf numFmtId="164" fontId="5" fillId="7" borderId="7" xfId="0" applyNumberFormat="1" applyFont="1" applyFill="1" applyBorder="1"/>
    <xf numFmtId="0" fontId="0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/>
    <xf numFmtId="4" fontId="0" fillId="0" borderId="0" xfId="0" applyNumberFormat="1" applyFont="1" applyFill="1" applyBorder="1"/>
    <xf numFmtId="164" fontId="0" fillId="0" borderId="0" xfId="0" applyNumberFormat="1" applyFont="1" applyFill="1" applyBorder="1"/>
    <xf numFmtId="4" fontId="4" fillId="0" borderId="0" xfId="0" applyNumberFormat="1" applyFont="1" applyFill="1" applyBorder="1"/>
    <xf numFmtId="4" fontId="15" fillId="0" borderId="0" xfId="0" applyNumberFormat="1" applyFont="1" applyFill="1" applyBorder="1"/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7" xfId="0" applyNumberFormat="1" applyFont="1" applyFill="1" applyBorder="1" applyAlignment="1"/>
    <xf numFmtId="164" fontId="1" fillId="0" borderId="7" xfId="0" applyNumberFormat="1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164" fontId="0" fillId="0" borderId="0" xfId="0" applyNumberFormat="1" applyBorder="1" applyAlignment="1"/>
    <xf numFmtId="0" fontId="1" fillId="0" borderId="4" xfId="0" applyFont="1" applyBorder="1" applyAlignment="1">
      <alignment horizontal="left" vertical="center" wrapText="1"/>
    </xf>
    <xf numFmtId="164" fontId="0" fillId="0" borderId="4" xfId="0" applyNumberFormat="1" applyBorder="1" applyAlignment="1"/>
    <xf numFmtId="164" fontId="15" fillId="0" borderId="0" xfId="0" applyNumberFormat="1" applyFont="1" applyBorder="1" applyAlignment="1"/>
    <xf numFmtId="164" fontId="16" fillId="0" borderId="9" xfId="0" applyNumberFormat="1" applyFont="1" applyBorder="1" applyAlignment="1">
      <alignment horizontal="left" vertical="center" wrapText="1"/>
    </xf>
    <xf numFmtId="164" fontId="16" fillId="0" borderId="10" xfId="0" applyNumberFormat="1" applyFont="1" applyBorder="1" applyAlignment="1">
      <alignment horizontal="left" vertical="center" wrapText="1"/>
    </xf>
    <xf numFmtId="164" fontId="16" fillId="0" borderId="11" xfId="0" applyNumberFormat="1" applyFont="1" applyBorder="1" applyAlignment="1">
      <alignment horizontal="left" vertical="center" wrapText="1"/>
    </xf>
    <xf numFmtId="164" fontId="16" fillId="0" borderId="7" xfId="0" applyNumberFormat="1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P2" sqref="P2"/>
    </sheetView>
  </sheetViews>
  <sheetFormatPr defaultRowHeight="15" x14ac:dyDescent="0.25"/>
  <cols>
    <col min="1" max="1" width="16.5703125" customWidth="1"/>
    <col min="3" max="3" width="10.28515625" customWidth="1"/>
    <col min="8" max="8" width="10.28515625" customWidth="1"/>
    <col min="12" max="12" width="12.28515625" customWidth="1"/>
    <col min="13" max="13" width="11.85546875" customWidth="1"/>
    <col min="14" max="14" width="10" customWidth="1"/>
    <col min="16" max="16" width="11.8554687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05.75" thickBot="1" x14ac:dyDescent="0.3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7" t="s">
        <v>8</v>
      </c>
      <c r="I2" s="4" t="s">
        <v>9</v>
      </c>
      <c r="J2" s="8" t="s">
        <v>5</v>
      </c>
      <c r="K2" s="9" t="s">
        <v>6</v>
      </c>
      <c r="L2" s="10" t="s">
        <v>10</v>
      </c>
      <c r="M2" s="10" t="s">
        <v>11</v>
      </c>
      <c r="N2" s="11" t="s">
        <v>12</v>
      </c>
      <c r="O2" s="12" t="s">
        <v>13</v>
      </c>
      <c r="P2" s="13" t="s">
        <v>6</v>
      </c>
    </row>
    <row r="3" spans="1:16" ht="16.5" thickTop="1" thickBot="1" x14ac:dyDescent="0.3">
      <c r="A3" s="14"/>
      <c r="B3" s="15" t="s">
        <v>14</v>
      </c>
      <c r="C3" s="15" t="s">
        <v>14</v>
      </c>
      <c r="D3" s="16" t="s">
        <v>14</v>
      </c>
      <c r="E3" s="17" t="s">
        <v>15</v>
      </c>
      <c r="F3" s="18" t="s">
        <v>15</v>
      </c>
      <c r="G3" s="19" t="s">
        <v>14</v>
      </c>
      <c r="H3" s="20" t="s">
        <v>14</v>
      </c>
      <c r="I3" s="21" t="s">
        <v>14</v>
      </c>
      <c r="J3" s="22" t="s">
        <v>15</v>
      </c>
      <c r="K3" s="23" t="s">
        <v>15</v>
      </c>
      <c r="L3" s="24" t="s">
        <v>16</v>
      </c>
      <c r="M3" s="24" t="s">
        <v>16</v>
      </c>
      <c r="N3" s="25" t="s">
        <v>17</v>
      </c>
      <c r="O3" s="26" t="s">
        <v>15</v>
      </c>
      <c r="P3" s="27" t="s">
        <v>15</v>
      </c>
    </row>
    <row r="4" spans="1:16" ht="15.75" thickBot="1" x14ac:dyDescent="0.3">
      <c r="A4" s="28"/>
      <c r="B4" s="29">
        <v>5736</v>
      </c>
      <c r="C4" s="29">
        <v>1820</v>
      </c>
      <c r="D4" s="30">
        <f>SUM(B4:C4)</f>
        <v>7556</v>
      </c>
      <c r="E4" s="31">
        <v>0</v>
      </c>
      <c r="F4" s="32">
        <f>D4*E4</f>
        <v>0</v>
      </c>
      <c r="G4" s="33">
        <v>955</v>
      </c>
      <c r="H4" s="34">
        <v>128</v>
      </c>
      <c r="I4" s="35">
        <f>SUM(G4:H4)</f>
        <v>1083</v>
      </c>
      <c r="J4" s="36">
        <v>0</v>
      </c>
      <c r="K4" s="37">
        <f>I4*J4</f>
        <v>0</v>
      </c>
      <c r="L4" s="38">
        <v>43991</v>
      </c>
      <c r="M4" s="39">
        <v>95730</v>
      </c>
      <c r="N4" s="40">
        <f>SUM(L4:M4)</f>
        <v>139721</v>
      </c>
      <c r="O4" s="41">
        <v>0</v>
      </c>
      <c r="P4" s="42">
        <f>N4*O4</f>
        <v>0</v>
      </c>
    </row>
    <row r="5" spans="1:16" ht="16.5" thickBot="1" x14ac:dyDescent="0.3">
      <c r="A5" s="43"/>
      <c r="B5" s="44"/>
      <c r="C5" s="44"/>
      <c r="D5" s="45"/>
      <c r="E5" s="46"/>
      <c r="F5" s="46"/>
      <c r="G5" s="47"/>
      <c r="H5" s="47"/>
      <c r="I5" s="45"/>
      <c r="J5" s="46"/>
      <c r="K5" s="46"/>
      <c r="L5" s="47"/>
      <c r="M5" s="47"/>
      <c r="N5" s="48"/>
      <c r="O5" s="46"/>
      <c r="P5" s="46"/>
    </row>
    <row r="6" spans="1:16" ht="15.75" thickBot="1" x14ac:dyDescent="0.3">
      <c r="A6" s="49" t="s">
        <v>18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50"/>
      <c r="P6" s="51">
        <v>0</v>
      </c>
    </row>
    <row r="7" spans="1:16" ht="15.75" thickBot="1" x14ac:dyDescent="0.3">
      <c r="A7" s="49" t="s">
        <v>19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50"/>
      <c r="P7" s="52">
        <v>0</v>
      </c>
    </row>
    <row r="8" spans="1:16" ht="15.75" thickBot="1" x14ac:dyDescent="0.3">
      <c r="A8" s="53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5" t="s">
        <v>20</v>
      </c>
      <c r="N8" s="55"/>
      <c r="O8" s="55"/>
      <c r="P8" s="56">
        <f>P4+P6+P7</f>
        <v>0</v>
      </c>
    </row>
    <row r="9" spans="1:16" ht="16.5" thickBot="1" x14ac:dyDescent="0.3">
      <c r="A9" s="53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8" t="s">
        <v>21</v>
      </c>
      <c r="N9" s="59"/>
      <c r="O9" s="60"/>
      <c r="P9" s="61">
        <f>P8*1.21</f>
        <v>0</v>
      </c>
    </row>
  </sheetData>
  <mergeCells count="6">
    <mergeCell ref="A1:P1"/>
    <mergeCell ref="A2:A4"/>
    <mergeCell ref="A6:O6"/>
    <mergeCell ref="A7:O7"/>
    <mergeCell ref="M8:O8"/>
    <mergeCell ref="M9:O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Hrubant Petr (Praha 12)</dc:creator>
  <cp:lastModifiedBy>Hrubant Petr (Praha 12)</cp:lastModifiedBy>
  <dcterms:created xsi:type="dcterms:W3CDTF">2025-04-16T16:27:25Z</dcterms:created>
  <dcterms:modified xsi:type="dcterms:W3CDTF">2025-04-16T16:32:50Z</dcterms:modified>
</cp:coreProperties>
</file>