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4340" windowHeight="5565" activeTab="0"/>
  </bookViews>
  <sheets>
    <sheet name="MO faktury vystavené " sheetId="1" r:id="rId1"/>
    <sheet name="SO faktury vystavené " sheetId="2" r:id="rId2"/>
    <sheet name="kontrola OP MO" sheetId="3" r:id="rId3"/>
  </sheets>
  <definedNames>
    <definedName name="_xlnm._FilterDatabase" localSheetId="2" hidden="1">'kontrola OP MO'!$A$1:$B$1</definedName>
  </definedNames>
  <calcPr fullCalcOnLoad="1"/>
</workbook>
</file>

<file path=xl/sharedStrings.xml><?xml version="1.0" encoding="utf-8"?>
<sst xmlns="http://schemas.openxmlformats.org/spreadsheetml/2006/main" count="184" uniqueCount="89">
  <si>
    <t>Obch.part.</t>
  </si>
  <si>
    <t>Úplné jméno</t>
  </si>
  <si>
    <t>IČ</t>
  </si>
  <si>
    <t>Smluv.účet</t>
  </si>
  <si>
    <t>Smlouva</t>
  </si>
  <si>
    <t>Odb. místo</t>
  </si>
  <si>
    <t>EIC kód</t>
  </si>
  <si>
    <t>Dat. vyst.</t>
  </si>
  <si>
    <t>Dat.účt.</t>
  </si>
  <si>
    <t>Spl.netto</t>
  </si>
  <si>
    <t>Tisk.dokl.</t>
  </si>
  <si>
    <t>ZačObdZúčt</t>
  </si>
  <si>
    <t>KonZúčtObd</t>
  </si>
  <si>
    <t>Var.symb.</t>
  </si>
  <si>
    <t xml:space="preserve">      bez DPH</t>
  </si>
  <si>
    <t>Sazba DPH</t>
  </si>
  <si>
    <t xml:space="preserve">        DPH</t>
  </si>
  <si>
    <t xml:space="preserve"> Daň z pl.</t>
  </si>
  <si>
    <t xml:space="preserve">   Přeplatek</t>
  </si>
  <si>
    <t xml:space="preserve"> Nedoplatek</t>
  </si>
  <si>
    <t xml:space="preserve">     Bonus</t>
  </si>
  <si>
    <t>Zaokr.</t>
  </si>
  <si>
    <t>Husova knihovna v Modřanech,</t>
  </si>
  <si>
    <t>27ZG100Z00636263</t>
  </si>
  <si>
    <t>Sociální služby městské části</t>
  </si>
  <si>
    <t>27ZG100Z00414410</t>
  </si>
  <si>
    <t>Základní škola a mateřská škola</t>
  </si>
  <si>
    <t>27ZG100Z0026423Q</t>
  </si>
  <si>
    <t>MU PRAHA 12</t>
  </si>
  <si>
    <t>27ZG100Z00186268</t>
  </si>
  <si>
    <t>27ZG100Z0034884V</t>
  </si>
  <si>
    <t>Mateřská škola Hvězdička v Praze 12</t>
  </si>
  <si>
    <t>27ZG100Z0020343H</t>
  </si>
  <si>
    <t>27ZG100Z0066706R</t>
  </si>
  <si>
    <t>Mateřská škola Větrníček v Praze 12</t>
  </si>
  <si>
    <t>27ZG100Z0020342J</t>
  </si>
  <si>
    <t>27ZG100Z0055197X</t>
  </si>
  <si>
    <t>Mateřská škola Jahůdka</t>
  </si>
  <si>
    <t>27ZG100Z00204386</t>
  </si>
  <si>
    <t>Základní škola a mateřská</t>
  </si>
  <si>
    <t>27ZG100Z00243322</t>
  </si>
  <si>
    <t>Mateřská škola ZVONEČEK</t>
  </si>
  <si>
    <t>27ZG100Z0022050M</t>
  </si>
  <si>
    <t>27ZG100Z00383713</t>
  </si>
  <si>
    <t>Mateřská škola Podsaďáček v Praze 12</t>
  </si>
  <si>
    <t>27ZG100Z0022060J</t>
  </si>
  <si>
    <t>Základní škola Písnická</t>
  </si>
  <si>
    <t>27ZG100Z0018577W</t>
  </si>
  <si>
    <t>27ZG100Z0022090A</t>
  </si>
  <si>
    <t>27ZG100Z00220594</t>
  </si>
  <si>
    <t>Základní škola</t>
  </si>
  <si>
    <t>27ZG100Z0019371A</t>
  </si>
  <si>
    <t>ZÁKLADNÍ ŠKOLA</t>
  </si>
  <si>
    <t>27ZG100Z0021921Z</t>
  </si>
  <si>
    <t>Mateřská škola Tyršovka</t>
  </si>
  <si>
    <t>27ZG100Z00392518</t>
  </si>
  <si>
    <t>Základní škola Zárubova</t>
  </si>
  <si>
    <t>27ZG100Z00255855</t>
  </si>
  <si>
    <t>27ZG100Z0028497O</t>
  </si>
  <si>
    <t>Úřad městské části Praha 12</t>
  </si>
  <si>
    <t>27ZG100Z0028496Q</t>
  </si>
  <si>
    <t>Úřad městské části Praha 12, odbor majet</t>
  </si>
  <si>
    <t>27ZG100Z0026380I</t>
  </si>
  <si>
    <t>27ZG100Z00217127</t>
  </si>
  <si>
    <t>27ZG100Z0543453M</t>
  </si>
  <si>
    <t>Číslo smlouvy</t>
  </si>
  <si>
    <t>EIC odběrného místa</t>
  </si>
  <si>
    <t>Ulice</t>
  </si>
  <si>
    <t>Č.P.</t>
  </si>
  <si>
    <t>Č.O.</t>
  </si>
  <si>
    <t>Město</t>
  </si>
  <si>
    <t>Zúčtování od</t>
  </si>
  <si>
    <t>Zúčtování do</t>
  </si>
  <si>
    <t>Spotřeba m3</t>
  </si>
  <si>
    <t>Spotřeba MWh</t>
  </si>
  <si>
    <t>27ZG100Z0000417Q</t>
  </si>
  <si>
    <t>Obchodní náměstí</t>
  </si>
  <si>
    <t>Praha 12</t>
  </si>
  <si>
    <t>27ZG100Z0000149P</t>
  </si>
  <si>
    <t>Smolkova</t>
  </si>
  <si>
    <t>Celková cena CZK
bez DPH za rok 2015</t>
  </si>
  <si>
    <t>PSČ</t>
  </si>
  <si>
    <t>Celková cena CZK bez DPH</t>
  </si>
  <si>
    <t>14  971,00</t>
  </si>
  <si>
    <t xml:space="preserve"> 9  876,00</t>
  </si>
  <si>
    <t xml:space="preserve"> </t>
  </si>
  <si>
    <t>z fa</t>
  </si>
  <si>
    <t>dle tab. Paní Lincové</t>
  </si>
  <si>
    <t>kontrola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</si>
</sst>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1" fontId="20" fillId="0" borderId="13" xfId="0" applyNumberFormat="1" applyFont="1" applyBorder="1" applyAlignment="1">
      <alignment/>
    </xf>
    <xf numFmtId="0" fontId="20" fillId="0" borderId="14" xfId="0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4" fontId="0" fillId="0" borderId="20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4" fontId="0" fillId="0" borderId="16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1" xfId="0" applyNumberFormat="1" applyBorder="1" applyAlignment="1">
      <alignment/>
    </xf>
    <xf numFmtId="0" fontId="20" fillId="0" borderId="13" xfId="0" applyFont="1" applyBorder="1" applyAlignment="1">
      <alignment wrapText="1"/>
    </xf>
    <xf numFmtId="0" fontId="20" fillId="0" borderId="14" xfId="0" applyFont="1" applyBorder="1" applyAlignment="1">
      <alignment wrapText="1"/>
    </xf>
    <xf numFmtId="0" fontId="20" fillId="0" borderId="11" xfId="0" applyFont="1" applyBorder="1" applyAlignment="1">
      <alignment/>
    </xf>
    <xf numFmtId="4" fontId="20" fillId="0" borderId="11" xfId="0" applyNumberFormat="1" applyFont="1" applyBorder="1" applyAlignment="1">
      <alignment/>
    </xf>
    <xf numFmtId="4" fontId="20" fillId="0" borderId="12" xfId="0" applyNumberFormat="1" applyFont="1" applyBorder="1" applyAlignment="1">
      <alignment/>
    </xf>
    <xf numFmtId="4" fontId="20" fillId="0" borderId="13" xfId="0" applyNumberFormat="1" applyFont="1" applyBorder="1" applyAlignment="1">
      <alignment/>
    </xf>
    <xf numFmtId="4" fontId="20" fillId="0" borderId="14" xfId="0" applyNumberFormat="1" applyFont="1" applyBorder="1" applyAlignment="1">
      <alignment/>
    </xf>
    <xf numFmtId="1" fontId="0" fillId="0" borderId="16" xfId="0" applyNumberFormat="1" applyBorder="1" applyAlignment="1">
      <alignment/>
    </xf>
    <xf numFmtId="1" fontId="0" fillId="0" borderId="2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8" xfId="0" applyBorder="1" applyAlignment="1">
      <alignment horizontal="right"/>
    </xf>
    <xf numFmtId="4" fontId="0" fillId="0" borderId="0" xfId="0" applyNumberFormat="1" applyAlignment="1">
      <alignment/>
    </xf>
    <xf numFmtId="4" fontId="0" fillId="0" borderId="24" xfId="0" applyNumberFormat="1" applyBorder="1" applyAlignment="1">
      <alignment/>
    </xf>
    <xf numFmtId="0" fontId="0" fillId="0" borderId="25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4"/>
  <sheetViews>
    <sheetView tabSelected="1" zoomScalePageLayoutView="0" workbookViewId="0" topLeftCell="A1">
      <selection activeCell="J35" sqref="J35"/>
    </sheetView>
  </sheetViews>
  <sheetFormatPr defaultColWidth="9.140625" defaultRowHeight="15"/>
  <cols>
    <col min="1" max="1" width="10.00390625" style="0" bestFit="1" customWidth="1"/>
    <col min="2" max="2" width="38.140625" style="0" bestFit="1" customWidth="1"/>
    <col min="3" max="3" width="9.00390625" style="0" bestFit="1" customWidth="1"/>
    <col min="4" max="6" width="10.00390625" style="0" bestFit="1" customWidth="1"/>
    <col min="7" max="7" width="18.421875" style="0" bestFit="1" customWidth="1"/>
    <col min="8" max="10" width="10.140625" style="0" bestFit="1" customWidth="1"/>
    <col min="11" max="11" width="13.140625" style="1" bestFit="1" customWidth="1"/>
    <col min="12" max="12" width="10.57421875" style="0" bestFit="1" customWidth="1"/>
    <col min="13" max="13" width="10.8515625" style="0" bestFit="1" customWidth="1"/>
    <col min="14" max="14" width="11.00390625" style="0" bestFit="1" customWidth="1"/>
    <col min="15" max="15" width="11.57421875" style="0" bestFit="1" customWidth="1"/>
    <col min="16" max="16" width="10.140625" style="0" bestFit="1" customWidth="1"/>
    <col min="17" max="17" width="10.00390625" style="0" bestFit="1" customWidth="1"/>
    <col min="18" max="18" width="9.00390625" style="0" bestFit="1" customWidth="1"/>
    <col min="19" max="19" width="12.140625" style="0" bestFit="1" customWidth="1"/>
    <col min="20" max="20" width="10.8515625" style="0" bestFit="1" customWidth="1"/>
  </cols>
  <sheetData>
    <row r="1" ht="15.75" thickBot="1"/>
    <row r="2" spans="1:22" ht="15.75" thickBot="1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8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  <c r="T2" s="7" t="s">
        <v>19</v>
      </c>
      <c r="U2" s="7" t="s">
        <v>20</v>
      </c>
      <c r="V2" s="9" t="s">
        <v>21</v>
      </c>
    </row>
    <row r="3" spans="1:22" ht="15">
      <c r="A3" s="11">
        <v>100008286</v>
      </c>
      <c r="B3" s="12" t="s">
        <v>22</v>
      </c>
      <c r="C3" s="12">
        <v>70885567</v>
      </c>
      <c r="D3" s="12">
        <v>207474109</v>
      </c>
      <c r="E3" s="12">
        <v>303262641</v>
      </c>
      <c r="F3" s="12">
        <v>703262641</v>
      </c>
      <c r="G3" s="12" t="s">
        <v>23</v>
      </c>
      <c r="H3" s="21">
        <v>42342</v>
      </c>
      <c r="I3" s="21">
        <v>42342</v>
      </c>
      <c r="J3" s="21">
        <v>42361</v>
      </c>
      <c r="K3" s="33">
        <v>110003476255</v>
      </c>
      <c r="L3" s="21">
        <v>41963</v>
      </c>
      <c r="M3" s="21">
        <v>42327</v>
      </c>
      <c r="N3" s="12">
        <v>1215155818</v>
      </c>
      <c r="O3" s="13">
        <v>77667.2</v>
      </c>
      <c r="P3" s="12">
        <v>21</v>
      </c>
      <c r="Q3" s="13">
        <v>16310.11</v>
      </c>
      <c r="R3" s="13">
        <v>2509.69</v>
      </c>
      <c r="S3" s="13">
        <v>-11223</v>
      </c>
      <c r="T3" s="12">
        <v>0</v>
      </c>
      <c r="U3" s="12">
        <v>0</v>
      </c>
      <c r="V3" s="22">
        <v>-0.31</v>
      </c>
    </row>
    <row r="4" spans="1:22" ht="15">
      <c r="A4" s="14">
        <v>100008480</v>
      </c>
      <c r="B4" s="2" t="s">
        <v>24</v>
      </c>
      <c r="C4" s="2">
        <v>70882169</v>
      </c>
      <c r="D4" s="2">
        <v>207389359</v>
      </c>
      <c r="E4" s="2">
        <v>303046757</v>
      </c>
      <c r="F4" s="2">
        <v>703046757</v>
      </c>
      <c r="G4" s="2" t="s">
        <v>25</v>
      </c>
      <c r="H4" s="4">
        <v>42328</v>
      </c>
      <c r="I4" s="4">
        <v>42328</v>
      </c>
      <c r="J4" s="4">
        <v>42349</v>
      </c>
      <c r="K4" s="3">
        <v>110003453424</v>
      </c>
      <c r="L4" s="4">
        <v>41955</v>
      </c>
      <c r="M4" s="4">
        <v>42319</v>
      </c>
      <c r="N4" s="2">
        <v>3893591151</v>
      </c>
      <c r="O4" s="10">
        <v>23952.62</v>
      </c>
      <c r="P4" s="2">
        <v>21</v>
      </c>
      <c r="Q4" s="10">
        <v>5030.05</v>
      </c>
      <c r="R4" s="10">
        <v>750.89</v>
      </c>
      <c r="S4" s="10">
        <v>-5817</v>
      </c>
      <c r="T4" s="2">
        <v>0</v>
      </c>
      <c r="U4" s="2">
        <v>0</v>
      </c>
      <c r="V4" s="15">
        <v>0.33</v>
      </c>
    </row>
    <row r="5" spans="1:22" ht="15">
      <c r="A5" s="14">
        <v>100273049</v>
      </c>
      <c r="B5" s="2" t="s">
        <v>26</v>
      </c>
      <c r="C5" s="2">
        <v>60437073</v>
      </c>
      <c r="D5" s="2">
        <v>206856898</v>
      </c>
      <c r="E5" s="2">
        <v>302777935</v>
      </c>
      <c r="F5" s="2">
        <v>702777935</v>
      </c>
      <c r="G5" s="2" t="s">
        <v>27</v>
      </c>
      <c r="H5" s="4">
        <v>42010</v>
      </c>
      <c r="I5" s="4">
        <v>42010</v>
      </c>
      <c r="J5" s="4">
        <v>42031</v>
      </c>
      <c r="K5" s="3">
        <v>110002981017</v>
      </c>
      <c r="L5" s="4">
        <v>41649</v>
      </c>
      <c r="M5" s="4">
        <v>42004</v>
      </c>
      <c r="N5" s="2">
        <v>8568981241</v>
      </c>
      <c r="O5" s="10">
        <v>100925.94</v>
      </c>
      <c r="P5" s="2">
        <v>21</v>
      </c>
      <c r="Q5" s="10">
        <v>21194.45</v>
      </c>
      <c r="R5" s="10">
        <v>3287.76</v>
      </c>
      <c r="S5" s="10">
        <v>-46680</v>
      </c>
      <c r="T5" s="2">
        <v>0</v>
      </c>
      <c r="U5" s="2">
        <v>-514</v>
      </c>
      <c r="V5" s="15">
        <v>-0.39</v>
      </c>
    </row>
    <row r="6" spans="1:22" ht="15">
      <c r="A6" s="14">
        <v>100274186</v>
      </c>
      <c r="B6" s="2" t="s">
        <v>28</v>
      </c>
      <c r="C6" s="2">
        <v>231151</v>
      </c>
      <c r="D6" s="2">
        <v>207660256</v>
      </c>
      <c r="E6" s="2">
        <v>302615204</v>
      </c>
      <c r="F6" s="2">
        <v>702615204</v>
      </c>
      <c r="G6" s="2" t="s">
        <v>29</v>
      </c>
      <c r="H6" s="4">
        <v>42324</v>
      </c>
      <c r="I6" s="4">
        <v>42324</v>
      </c>
      <c r="J6" s="4">
        <v>42345</v>
      </c>
      <c r="K6" s="3">
        <v>110003451011</v>
      </c>
      <c r="L6" s="4">
        <v>41964</v>
      </c>
      <c r="M6" s="4">
        <v>42319</v>
      </c>
      <c r="N6" s="2">
        <v>6602561151</v>
      </c>
      <c r="O6" s="10">
        <v>21817.76</v>
      </c>
      <c r="P6" s="2">
        <v>21</v>
      </c>
      <c r="Q6" s="10">
        <v>4581.73</v>
      </c>
      <c r="R6" s="10">
        <v>682.35</v>
      </c>
      <c r="S6" s="10">
        <v>-30001</v>
      </c>
      <c r="T6" s="2">
        <v>0</v>
      </c>
      <c r="U6" s="2">
        <v>0</v>
      </c>
      <c r="V6" s="15">
        <v>-0.49</v>
      </c>
    </row>
    <row r="7" spans="1:22" ht="15">
      <c r="A7" s="14">
        <v>100274186</v>
      </c>
      <c r="B7" s="2" t="s">
        <v>28</v>
      </c>
      <c r="C7" s="2">
        <v>231151</v>
      </c>
      <c r="D7" s="2">
        <v>206468493</v>
      </c>
      <c r="E7" s="2">
        <v>302982937</v>
      </c>
      <c r="F7" s="2">
        <v>702982937</v>
      </c>
      <c r="G7" s="2" t="s">
        <v>30</v>
      </c>
      <c r="H7" s="4">
        <v>42317</v>
      </c>
      <c r="I7" s="4">
        <v>42317</v>
      </c>
      <c r="J7" s="4">
        <v>42338</v>
      </c>
      <c r="K7" s="3">
        <v>110003439441</v>
      </c>
      <c r="L7" s="4">
        <v>41949</v>
      </c>
      <c r="M7" s="4">
        <v>42312</v>
      </c>
      <c r="N7" s="2">
        <v>4684931151</v>
      </c>
      <c r="O7" s="10">
        <v>56559.1</v>
      </c>
      <c r="P7" s="2">
        <v>21</v>
      </c>
      <c r="Q7" s="10">
        <v>11877.41</v>
      </c>
      <c r="R7" s="10">
        <v>0</v>
      </c>
      <c r="S7" s="10">
        <v>-11563</v>
      </c>
      <c r="T7" s="2">
        <v>0</v>
      </c>
      <c r="U7" s="2">
        <v>0</v>
      </c>
      <c r="V7" s="15">
        <v>0.49</v>
      </c>
    </row>
    <row r="8" spans="1:22" ht="15">
      <c r="A8" s="14">
        <v>100278286</v>
      </c>
      <c r="B8" s="2" t="s">
        <v>31</v>
      </c>
      <c r="C8" s="2">
        <v>63109735</v>
      </c>
      <c r="D8" s="2">
        <v>206508586</v>
      </c>
      <c r="E8" s="2">
        <v>302648132</v>
      </c>
      <c r="F8" s="2">
        <v>702648132</v>
      </c>
      <c r="G8" s="2" t="s">
        <v>32</v>
      </c>
      <c r="H8" s="4">
        <v>42328</v>
      </c>
      <c r="I8" s="4">
        <v>42328</v>
      </c>
      <c r="J8" s="4">
        <v>42349</v>
      </c>
      <c r="K8" s="3">
        <v>110003458889</v>
      </c>
      <c r="L8" s="4">
        <v>41954</v>
      </c>
      <c r="M8" s="4">
        <v>42318</v>
      </c>
      <c r="N8" s="2">
        <v>5085861151</v>
      </c>
      <c r="O8" s="10">
        <v>6049.05</v>
      </c>
      <c r="P8" s="2">
        <v>21</v>
      </c>
      <c r="Q8" s="10">
        <v>1270.3</v>
      </c>
      <c r="R8" s="10">
        <v>164.72</v>
      </c>
      <c r="S8" s="10">
        <v>-3081</v>
      </c>
      <c r="T8" s="2">
        <v>0</v>
      </c>
      <c r="U8" s="2">
        <v>0</v>
      </c>
      <c r="V8" s="15">
        <v>-0.35</v>
      </c>
    </row>
    <row r="9" spans="1:22" ht="15">
      <c r="A9" s="14">
        <v>100278286</v>
      </c>
      <c r="B9" s="2" t="s">
        <v>31</v>
      </c>
      <c r="C9" s="2">
        <v>63109735</v>
      </c>
      <c r="D9" s="2">
        <v>207485813</v>
      </c>
      <c r="E9" s="2">
        <v>303292637</v>
      </c>
      <c r="F9" s="2">
        <v>703292637</v>
      </c>
      <c r="G9" s="2" t="s">
        <v>33</v>
      </c>
      <c r="H9" s="4">
        <v>42328</v>
      </c>
      <c r="I9" s="4">
        <v>42328</v>
      </c>
      <c r="J9" s="4">
        <v>42349</v>
      </c>
      <c r="K9" s="3">
        <v>110003458890</v>
      </c>
      <c r="L9" s="4">
        <v>41954</v>
      </c>
      <c r="M9" s="4">
        <v>42318</v>
      </c>
      <c r="N9" s="2">
        <v>4858131151</v>
      </c>
      <c r="O9" s="10">
        <v>947.35</v>
      </c>
      <c r="P9" s="2">
        <v>21</v>
      </c>
      <c r="Q9" s="10">
        <v>198.94</v>
      </c>
      <c r="R9" s="10">
        <v>7.41</v>
      </c>
      <c r="S9" s="10">
        <v>-1254</v>
      </c>
      <c r="T9" s="2">
        <v>0</v>
      </c>
      <c r="U9" s="2">
        <v>0</v>
      </c>
      <c r="V9" s="15">
        <v>-0.29</v>
      </c>
    </row>
    <row r="10" spans="1:22" ht="15">
      <c r="A10" s="14">
        <v>100278301</v>
      </c>
      <c r="B10" s="2" t="s">
        <v>34</v>
      </c>
      <c r="C10" s="2">
        <v>63109727</v>
      </c>
      <c r="D10" s="2">
        <v>206508599</v>
      </c>
      <c r="E10" s="2">
        <v>302648116</v>
      </c>
      <c r="F10" s="2">
        <v>702648116</v>
      </c>
      <c r="G10" s="2" t="s">
        <v>35</v>
      </c>
      <c r="H10" s="4">
        <v>42321</v>
      </c>
      <c r="I10" s="4">
        <v>42321</v>
      </c>
      <c r="J10" s="4">
        <v>42342</v>
      </c>
      <c r="K10" s="3">
        <v>110003445421</v>
      </c>
      <c r="L10" s="4">
        <v>41951</v>
      </c>
      <c r="M10" s="4">
        <v>42317</v>
      </c>
      <c r="N10" s="2">
        <v>5085991151</v>
      </c>
      <c r="O10" s="10">
        <v>100953.75</v>
      </c>
      <c r="P10" s="2">
        <v>21</v>
      </c>
      <c r="Q10" s="10">
        <v>21200.29</v>
      </c>
      <c r="R10" s="10">
        <v>3263.15</v>
      </c>
      <c r="S10" s="10">
        <v>-63046</v>
      </c>
      <c r="T10" s="2">
        <v>0</v>
      </c>
      <c r="U10" s="2">
        <v>0</v>
      </c>
      <c r="V10" s="15">
        <v>-0.04</v>
      </c>
    </row>
    <row r="11" spans="1:22" ht="15">
      <c r="A11" s="14">
        <v>100278301</v>
      </c>
      <c r="B11" s="2" t="s">
        <v>34</v>
      </c>
      <c r="C11" s="2">
        <v>63109727</v>
      </c>
      <c r="D11" s="2">
        <v>207467145</v>
      </c>
      <c r="E11" s="2">
        <v>303180642</v>
      </c>
      <c r="F11" s="2">
        <v>703180642</v>
      </c>
      <c r="G11" s="2" t="s">
        <v>36</v>
      </c>
      <c r="H11" s="4">
        <v>42321</v>
      </c>
      <c r="I11" s="4">
        <v>42321</v>
      </c>
      <c r="J11" s="4">
        <v>42342</v>
      </c>
      <c r="K11" s="3">
        <v>110003445422</v>
      </c>
      <c r="L11" s="4">
        <v>41951</v>
      </c>
      <c r="M11" s="4">
        <v>42317</v>
      </c>
      <c r="N11" s="2">
        <v>4671451151</v>
      </c>
      <c r="O11" s="10">
        <v>10504.51</v>
      </c>
      <c r="P11" s="2">
        <v>21</v>
      </c>
      <c r="Q11" s="10">
        <v>2205.95</v>
      </c>
      <c r="R11" s="10">
        <v>310.47</v>
      </c>
      <c r="S11" s="10">
        <v>-8490</v>
      </c>
      <c r="T11" s="2">
        <v>0</v>
      </c>
      <c r="U11" s="2">
        <v>0</v>
      </c>
      <c r="V11" s="15">
        <v>-0.46</v>
      </c>
    </row>
    <row r="12" spans="1:22" ht="15">
      <c r="A12" s="14">
        <v>100278634</v>
      </c>
      <c r="B12" s="2" t="s">
        <v>37</v>
      </c>
      <c r="C12" s="2">
        <v>63109701</v>
      </c>
      <c r="D12" s="2">
        <v>206509721</v>
      </c>
      <c r="E12" s="2">
        <v>302649953</v>
      </c>
      <c r="F12" s="2">
        <v>702649953</v>
      </c>
      <c r="G12" s="2" t="s">
        <v>38</v>
      </c>
      <c r="H12" s="4">
        <v>42321</v>
      </c>
      <c r="I12" s="4">
        <v>42321</v>
      </c>
      <c r="J12" s="4">
        <v>42342</v>
      </c>
      <c r="K12" s="3">
        <v>110003445426</v>
      </c>
      <c r="L12" s="4">
        <v>41954</v>
      </c>
      <c r="M12" s="4">
        <v>42313</v>
      </c>
      <c r="N12" s="2">
        <v>5097211151</v>
      </c>
      <c r="O12" s="10">
        <v>3958.6</v>
      </c>
      <c r="P12" s="2">
        <v>21</v>
      </c>
      <c r="Q12" s="10">
        <v>831.31</v>
      </c>
      <c r="R12" s="10">
        <v>0</v>
      </c>
      <c r="S12" s="10">
        <v>-2810</v>
      </c>
      <c r="T12" s="2">
        <v>0</v>
      </c>
      <c r="U12" s="2">
        <v>0</v>
      </c>
      <c r="V12" s="15">
        <v>0.09</v>
      </c>
    </row>
    <row r="13" spans="1:22" ht="15">
      <c r="A13" s="14">
        <v>100279663</v>
      </c>
      <c r="B13" s="2" t="s">
        <v>39</v>
      </c>
      <c r="C13" s="2">
        <v>49367463</v>
      </c>
      <c r="D13" s="2">
        <v>206817141</v>
      </c>
      <c r="E13" s="2">
        <v>302724506</v>
      </c>
      <c r="F13" s="2">
        <v>702724506</v>
      </c>
      <c r="G13" s="36" t="s">
        <v>40</v>
      </c>
      <c r="H13" s="4">
        <v>42403</v>
      </c>
      <c r="I13" s="4">
        <v>42403</v>
      </c>
      <c r="J13" s="4">
        <v>42424</v>
      </c>
      <c r="K13" s="3">
        <v>110003587144</v>
      </c>
      <c r="L13" s="4">
        <v>42010</v>
      </c>
      <c r="M13" s="4">
        <v>42374</v>
      </c>
      <c r="N13" s="2">
        <v>1216109320</v>
      </c>
      <c r="O13" s="35">
        <v>65926.08</v>
      </c>
      <c r="P13" s="2">
        <v>21</v>
      </c>
      <c r="Q13" s="10">
        <v>13844.48</v>
      </c>
      <c r="R13" s="10">
        <v>2111.77</v>
      </c>
      <c r="S13" s="10">
        <v>0</v>
      </c>
      <c r="T13" s="35" t="s">
        <v>83</v>
      </c>
      <c r="U13" s="2">
        <v>0</v>
      </c>
      <c r="V13" s="15">
        <v>0.44</v>
      </c>
    </row>
    <row r="14" spans="1:22" ht="15">
      <c r="A14" s="14">
        <v>100281191</v>
      </c>
      <c r="B14" s="2" t="s">
        <v>41</v>
      </c>
      <c r="C14" s="2">
        <v>63832305</v>
      </c>
      <c r="D14" s="2">
        <v>206518220</v>
      </c>
      <c r="E14" s="2">
        <v>302677556</v>
      </c>
      <c r="F14" s="2">
        <v>702677556</v>
      </c>
      <c r="G14" s="2" t="s">
        <v>42</v>
      </c>
      <c r="H14" s="4">
        <v>42331</v>
      </c>
      <c r="I14" s="4">
        <v>42331</v>
      </c>
      <c r="J14" s="4">
        <v>42352</v>
      </c>
      <c r="K14" s="3">
        <v>110003468832</v>
      </c>
      <c r="L14" s="4">
        <v>41962</v>
      </c>
      <c r="M14" s="4">
        <v>42326</v>
      </c>
      <c r="N14" s="2">
        <v>5182201151</v>
      </c>
      <c r="O14" s="10">
        <v>4169.62</v>
      </c>
      <c r="P14" s="2">
        <v>21</v>
      </c>
      <c r="Q14" s="10">
        <v>875.62</v>
      </c>
      <c r="R14" s="10">
        <v>103.58</v>
      </c>
      <c r="S14" s="10">
        <v>0</v>
      </c>
      <c r="T14" s="10">
        <v>1145</v>
      </c>
      <c r="U14" s="2">
        <v>0</v>
      </c>
      <c r="V14" s="15">
        <v>-0.24</v>
      </c>
    </row>
    <row r="15" spans="1:22" ht="15">
      <c r="A15" s="14">
        <v>100281392</v>
      </c>
      <c r="B15" s="2" t="s">
        <v>26</v>
      </c>
      <c r="C15" s="2">
        <v>60437073</v>
      </c>
      <c r="D15" s="2">
        <v>207019357</v>
      </c>
      <c r="E15" s="2">
        <v>303016923</v>
      </c>
      <c r="F15" s="2">
        <v>703016923</v>
      </c>
      <c r="G15" s="2" t="s">
        <v>43</v>
      </c>
      <c r="H15" s="4">
        <v>42010</v>
      </c>
      <c r="I15" s="4">
        <v>42010</v>
      </c>
      <c r="J15" s="4">
        <v>42031</v>
      </c>
      <c r="K15" s="3">
        <v>110002981078</v>
      </c>
      <c r="L15" s="4">
        <v>41965</v>
      </c>
      <c r="M15" s="4">
        <v>42004</v>
      </c>
      <c r="N15" s="2">
        <v>193571241</v>
      </c>
      <c r="O15" s="10">
        <v>54610.54</v>
      </c>
      <c r="P15" s="2">
        <v>21</v>
      </c>
      <c r="Q15" s="10">
        <v>11468.21</v>
      </c>
      <c r="R15" s="10">
        <v>1854.64</v>
      </c>
      <c r="S15" s="10">
        <v>0</v>
      </c>
      <c r="T15" s="10">
        <v>66079</v>
      </c>
      <c r="U15" s="2">
        <v>0</v>
      </c>
      <c r="V15" s="15">
        <v>0.25</v>
      </c>
    </row>
    <row r="16" spans="1:22" ht="15">
      <c r="A16" s="14">
        <v>100281392</v>
      </c>
      <c r="B16" s="2" t="s">
        <v>26</v>
      </c>
      <c r="C16" s="2">
        <v>60437073</v>
      </c>
      <c r="D16" s="2">
        <v>207019357</v>
      </c>
      <c r="E16" s="2">
        <v>303016923</v>
      </c>
      <c r="F16" s="2">
        <v>703016923</v>
      </c>
      <c r="G16" s="2" t="s">
        <v>43</v>
      </c>
      <c r="H16" s="4">
        <v>42345</v>
      </c>
      <c r="I16" s="4">
        <v>42342</v>
      </c>
      <c r="J16" s="4">
        <v>42366</v>
      </c>
      <c r="K16" s="3">
        <v>10000163993</v>
      </c>
      <c r="L16" s="4">
        <v>42005</v>
      </c>
      <c r="M16" s="4">
        <v>42328</v>
      </c>
      <c r="N16" s="2">
        <v>1215156722</v>
      </c>
      <c r="O16" s="10">
        <v>229686.91</v>
      </c>
      <c r="P16" s="2">
        <v>21</v>
      </c>
      <c r="Q16" s="10">
        <v>48234.25</v>
      </c>
      <c r="R16" s="10">
        <v>7321.91</v>
      </c>
      <c r="S16" s="10">
        <v>-174079</v>
      </c>
      <c r="T16" s="2">
        <v>0</v>
      </c>
      <c r="U16" s="2">
        <v>0</v>
      </c>
      <c r="V16" s="15">
        <v>-0.16</v>
      </c>
    </row>
    <row r="17" spans="1:22" ht="15">
      <c r="A17" s="14">
        <v>100281567</v>
      </c>
      <c r="B17" s="2" t="s">
        <v>44</v>
      </c>
      <c r="C17" s="2">
        <v>63832275</v>
      </c>
      <c r="D17" s="2">
        <v>206519229</v>
      </c>
      <c r="E17" s="2">
        <v>302677679</v>
      </c>
      <c r="F17" s="2">
        <v>702677679</v>
      </c>
      <c r="G17" s="2" t="s">
        <v>45</v>
      </c>
      <c r="H17" s="4">
        <v>42342</v>
      </c>
      <c r="I17" s="4">
        <v>42342</v>
      </c>
      <c r="J17" s="4">
        <v>42361</v>
      </c>
      <c r="K17" s="3">
        <v>110003479664</v>
      </c>
      <c r="L17" s="4">
        <v>41968</v>
      </c>
      <c r="M17" s="4">
        <v>42331</v>
      </c>
      <c r="N17" s="2">
        <v>1215156014</v>
      </c>
      <c r="O17" s="10">
        <v>195168.58</v>
      </c>
      <c r="P17" s="2">
        <v>21</v>
      </c>
      <c r="Q17" s="10">
        <v>40985.4</v>
      </c>
      <c r="R17" s="10">
        <v>6303.99</v>
      </c>
      <c r="S17" s="10">
        <v>-48646</v>
      </c>
      <c r="T17" s="2">
        <v>0</v>
      </c>
      <c r="U17" s="2">
        <v>0</v>
      </c>
      <c r="V17" s="15">
        <v>0.02</v>
      </c>
    </row>
    <row r="18" spans="1:22" ht="15">
      <c r="A18" s="14">
        <v>100281793</v>
      </c>
      <c r="B18" s="2" t="s">
        <v>46</v>
      </c>
      <c r="C18" s="2">
        <v>61388254</v>
      </c>
      <c r="D18" s="2">
        <v>206891565</v>
      </c>
      <c r="E18" s="2">
        <v>302614483</v>
      </c>
      <c r="F18" s="2">
        <v>702614483</v>
      </c>
      <c r="G18" s="36" t="s">
        <v>47</v>
      </c>
      <c r="H18" s="4">
        <v>42403</v>
      </c>
      <c r="I18" s="4">
        <v>42403</v>
      </c>
      <c r="J18" s="4">
        <v>42424</v>
      </c>
      <c r="K18" s="3">
        <v>110003587193</v>
      </c>
      <c r="L18" s="4">
        <v>42010</v>
      </c>
      <c r="M18" s="4">
        <v>42380</v>
      </c>
      <c r="N18" s="2">
        <v>1216109363</v>
      </c>
      <c r="O18" s="10">
        <v>39736.66</v>
      </c>
      <c r="P18" s="2">
        <v>21</v>
      </c>
      <c r="Q18" s="10">
        <v>8344.7</v>
      </c>
      <c r="R18" s="10">
        <v>1295.79</v>
      </c>
      <c r="S18" s="10">
        <v>-319</v>
      </c>
      <c r="T18" s="2">
        <v>0</v>
      </c>
      <c r="U18" s="2">
        <v>0</v>
      </c>
      <c r="V18" s="15">
        <v>-0.36</v>
      </c>
    </row>
    <row r="19" spans="1:22" ht="15">
      <c r="A19" s="14">
        <v>100281928</v>
      </c>
      <c r="B19" s="2" t="s">
        <v>26</v>
      </c>
      <c r="C19" s="2">
        <v>60437189</v>
      </c>
      <c r="D19" s="2">
        <v>206520218</v>
      </c>
      <c r="E19" s="2">
        <v>302678092</v>
      </c>
      <c r="F19" s="2">
        <v>702678092</v>
      </c>
      <c r="G19" s="2" t="s">
        <v>48</v>
      </c>
      <c r="H19" s="4">
        <v>42328</v>
      </c>
      <c r="I19" s="4">
        <v>42328</v>
      </c>
      <c r="J19" s="4">
        <v>42349</v>
      </c>
      <c r="K19" s="3">
        <v>110003458924</v>
      </c>
      <c r="L19" s="4">
        <v>41962</v>
      </c>
      <c r="M19" s="4">
        <v>42321</v>
      </c>
      <c r="N19" s="2">
        <v>5202181151</v>
      </c>
      <c r="O19" s="10">
        <v>3073.19</v>
      </c>
      <c r="P19" s="2">
        <v>21</v>
      </c>
      <c r="Q19" s="10">
        <v>645.37</v>
      </c>
      <c r="R19" s="10">
        <v>68.51</v>
      </c>
      <c r="S19" s="10">
        <v>-2281</v>
      </c>
      <c r="T19" s="2">
        <v>0</v>
      </c>
      <c r="U19" s="2">
        <v>0</v>
      </c>
      <c r="V19" s="15">
        <v>0.44</v>
      </c>
    </row>
    <row r="20" spans="1:22" ht="15">
      <c r="A20" s="14">
        <v>100282874</v>
      </c>
      <c r="B20" s="2" t="s">
        <v>39</v>
      </c>
      <c r="C20" s="2">
        <v>61386685</v>
      </c>
      <c r="D20" s="2">
        <v>206523671</v>
      </c>
      <c r="E20" s="2">
        <v>302677666</v>
      </c>
      <c r="F20" s="2">
        <v>702677666</v>
      </c>
      <c r="G20" s="2" t="s">
        <v>49</v>
      </c>
      <c r="H20" s="4">
        <v>42328</v>
      </c>
      <c r="I20" s="4">
        <v>42328</v>
      </c>
      <c r="J20" s="4">
        <v>42349</v>
      </c>
      <c r="K20" s="3">
        <v>110003458931</v>
      </c>
      <c r="L20" s="4">
        <v>41954</v>
      </c>
      <c r="M20" s="4">
        <v>42320</v>
      </c>
      <c r="N20" s="2">
        <v>5236711151</v>
      </c>
      <c r="O20" s="10">
        <v>14309.89</v>
      </c>
      <c r="P20" s="2">
        <v>21</v>
      </c>
      <c r="Q20" s="10">
        <v>3005.08</v>
      </c>
      <c r="R20" s="10">
        <v>434.65</v>
      </c>
      <c r="S20" s="10">
        <v>-9485</v>
      </c>
      <c r="T20" s="2">
        <v>0</v>
      </c>
      <c r="U20" s="2">
        <v>0</v>
      </c>
      <c r="V20" s="15">
        <v>0.03</v>
      </c>
    </row>
    <row r="21" spans="1:22" ht="15">
      <c r="A21" s="14">
        <v>100282896</v>
      </c>
      <c r="B21" s="2" t="s">
        <v>50</v>
      </c>
      <c r="C21" s="2">
        <v>61387363</v>
      </c>
      <c r="D21" s="2">
        <v>206896191</v>
      </c>
      <c r="E21" s="2">
        <v>302629229</v>
      </c>
      <c r="F21" s="2">
        <v>702629229</v>
      </c>
      <c r="G21" s="2" t="s">
        <v>51</v>
      </c>
      <c r="H21" s="4">
        <v>42328</v>
      </c>
      <c r="I21" s="4">
        <v>42328</v>
      </c>
      <c r="J21" s="4">
        <v>42349</v>
      </c>
      <c r="K21" s="3">
        <v>110003458932</v>
      </c>
      <c r="L21" s="4">
        <v>41950</v>
      </c>
      <c r="M21" s="4">
        <v>42314</v>
      </c>
      <c r="N21" s="2">
        <v>8961911151</v>
      </c>
      <c r="O21" s="10">
        <v>25796.6</v>
      </c>
      <c r="P21" s="2">
        <v>21</v>
      </c>
      <c r="Q21" s="10">
        <v>5417.29</v>
      </c>
      <c r="R21" s="10">
        <v>811.06</v>
      </c>
      <c r="S21" s="10">
        <v>-8386</v>
      </c>
      <c r="T21" s="2">
        <v>0</v>
      </c>
      <c r="U21" s="2">
        <v>0</v>
      </c>
      <c r="V21" s="15">
        <v>0.11</v>
      </c>
    </row>
    <row r="22" spans="1:22" ht="15">
      <c r="A22" s="14">
        <v>100284119</v>
      </c>
      <c r="B22" s="2" t="s">
        <v>52</v>
      </c>
      <c r="C22" s="2">
        <v>61386782</v>
      </c>
      <c r="D22" s="2">
        <v>206527635</v>
      </c>
      <c r="E22" s="2">
        <v>302675587</v>
      </c>
      <c r="F22" s="2">
        <v>702675587</v>
      </c>
      <c r="G22" s="2" t="s">
        <v>53</v>
      </c>
      <c r="H22" s="4">
        <v>42328</v>
      </c>
      <c r="I22" s="4">
        <v>42328</v>
      </c>
      <c r="J22" s="4">
        <v>42349</v>
      </c>
      <c r="K22" s="3">
        <v>110003458947</v>
      </c>
      <c r="L22" s="4">
        <v>41957</v>
      </c>
      <c r="M22" s="4">
        <v>42320</v>
      </c>
      <c r="N22" s="2">
        <v>5276351151</v>
      </c>
      <c r="O22" s="10">
        <v>33523.31</v>
      </c>
      <c r="P22" s="2">
        <v>21</v>
      </c>
      <c r="Q22" s="10">
        <v>7039.9</v>
      </c>
      <c r="R22" s="10">
        <v>1072.29</v>
      </c>
      <c r="S22" s="10">
        <v>-11837</v>
      </c>
      <c r="T22" s="2">
        <v>0</v>
      </c>
      <c r="U22" s="2">
        <v>0</v>
      </c>
      <c r="V22" s="15">
        <v>-0.21</v>
      </c>
    </row>
    <row r="23" spans="1:22" ht="15">
      <c r="A23" s="14">
        <v>100284509</v>
      </c>
      <c r="B23" s="2" t="s">
        <v>54</v>
      </c>
      <c r="C23" s="2">
        <v>63109719</v>
      </c>
      <c r="D23" s="2">
        <v>207026845</v>
      </c>
      <c r="E23" s="2">
        <v>303025503</v>
      </c>
      <c r="F23" s="2">
        <v>703025503</v>
      </c>
      <c r="G23" s="2" t="s">
        <v>55</v>
      </c>
      <c r="H23" s="4">
        <v>42319</v>
      </c>
      <c r="I23" s="4">
        <v>42319</v>
      </c>
      <c r="J23" s="4">
        <v>42340</v>
      </c>
      <c r="K23" s="3">
        <v>10000162140</v>
      </c>
      <c r="L23" s="4">
        <v>41949</v>
      </c>
      <c r="M23" s="4">
        <v>42313</v>
      </c>
      <c r="N23" s="2">
        <v>268451151</v>
      </c>
      <c r="O23" s="10">
        <v>228513.49</v>
      </c>
      <c r="P23" s="2">
        <v>21</v>
      </c>
      <c r="Q23" s="10">
        <v>47987.83</v>
      </c>
      <c r="R23" s="10">
        <v>0</v>
      </c>
      <c r="S23" s="10">
        <v>-184699</v>
      </c>
      <c r="T23" s="2">
        <v>0</v>
      </c>
      <c r="U23" s="2">
        <v>0</v>
      </c>
      <c r="V23" s="15">
        <v>-0.32</v>
      </c>
    </row>
    <row r="24" spans="1:22" ht="15">
      <c r="A24" s="14">
        <v>100284942</v>
      </c>
      <c r="B24" s="2" t="s">
        <v>56</v>
      </c>
      <c r="C24" s="2">
        <v>60437197</v>
      </c>
      <c r="D24" s="2">
        <v>206842501</v>
      </c>
      <c r="E24" s="2">
        <v>302758132</v>
      </c>
      <c r="F24" s="2">
        <v>702758132</v>
      </c>
      <c r="G24" s="36" t="s">
        <v>57</v>
      </c>
      <c r="H24" s="4">
        <v>42403</v>
      </c>
      <c r="I24" s="4">
        <v>42403</v>
      </c>
      <c r="J24" s="4">
        <v>42424</v>
      </c>
      <c r="K24" s="3">
        <v>110003587267</v>
      </c>
      <c r="L24" s="4">
        <v>42011</v>
      </c>
      <c r="M24" s="4">
        <v>42380</v>
      </c>
      <c r="N24" s="2">
        <v>1216109429</v>
      </c>
      <c r="O24" s="10">
        <v>12459.36</v>
      </c>
      <c r="P24" s="2">
        <v>21</v>
      </c>
      <c r="Q24" s="35">
        <v>2616.47</v>
      </c>
      <c r="R24" s="35">
        <v>374.51</v>
      </c>
      <c r="S24" s="35">
        <v>0</v>
      </c>
      <c r="T24" s="35" t="s">
        <v>84</v>
      </c>
      <c r="U24" s="37">
        <v>0</v>
      </c>
      <c r="V24" s="38">
        <v>0.17</v>
      </c>
    </row>
    <row r="25" spans="1:22" ht="15">
      <c r="A25" s="14">
        <v>100285454</v>
      </c>
      <c r="B25" s="2" t="s">
        <v>28</v>
      </c>
      <c r="C25" s="2">
        <v>231151</v>
      </c>
      <c r="D25" s="2">
        <v>206409290</v>
      </c>
      <c r="E25" s="2">
        <v>302914196</v>
      </c>
      <c r="F25" s="2">
        <v>702914196</v>
      </c>
      <c r="G25" s="36" t="s">
        <v>58</v>
      </c>
      <c r="H25" s="4">
        <v>42403</v>
      </c>
      <c r="I25" s="4">
        <v>42403</v>
      </c>
      <c r="J25" s="4">
        <v>42424</v>
      </c>
      <c r="K25" s="3">
        <v>10000169647</v>
      </c>
      <c r="L25" s="4">
        <v>42010</v>
      </c>
      <c r="M25" s="4">
        <v>42380</v>
      </c>
      <c r="N25" s="2">
        <v>1216110399</v>
      </c>
      <c r="O25" s="10">
        <v>270212.26</v>
      </c>
      <c r="P25" s="2">
        <v>21</v>
      </c>
      <c r="Q25" s="10">
        <v>56744.57</v>
      </c>
      <c r="R25" s="10">
        <v>8884.37</v>
      </c>
      <c r="S25" s="10">
        <v>-235843</v>
      </c>
      <c r="T25" s="2">
        <v>0</v>
      </c>
      <c r="U25" s="10">
        <v>0</v>
      </c>
      <c r="V25" s="15">
        <v>0.17</v>
      </c>
    </row>
    <row r="26" spans="1:22" ht="15">
      <c r="A26" s="14">
        <v>150009034</v>
      </c>
      <c r="B26" s="2" t="s">
        <v>59</v>
      </c>
      <c r="C26" s="2">
        <v>231151</v>
      </c>
      <c r="D26" s="2">
        <v>201021799</v>
      </c>
      <c r="E26" s="2">
        <v>320795639</v>
      </c>
      <c r="F26" s="2">
        <v>702914183</v>
      </c>
      <c r="G26" s="2" t="s">
        <v>60</v>
      </c>
      <c r="H26" s="4">
        <v>42342</v>
      </c>
      <c r="I26" s="4">
        <v>42342</v>
      </c>
      <c r="J26" s="4">
        <v>42361</v>
      </c>
      <c r="K26" s="3">
        <v>110003481827</v>
      </c>
      <c r="L26" s="4">
        <v>41969</v>
      </c>
      <c r="M26" s="4">
        <v>42333</v>
      </c>
      <c r="N26" s="2">
        <v>1215156055</v>
      </c>
      <c r="O26" s="10">
        <v>49038.9</v>
      </c>
      <c r="P26" s="2">
        <v>21</v>
      </c>
      <c r="Q26" s="10">
        <v>10298.17</v>
      </c>
      <c r="R26" s="10">
        <v>1598.61</v>
      </c>
      <c r="S26" s="10">
        <v>-58263</v>
      </c>
      <c r="T26" s="2">
        <v>0</v>
      </c>
      <c r="U26" s="2">
        <v>0</v>
      </c>
      <c r="V26" s="15">
        <v>-0.07</v>
      </c>
    </row>
    <row r="27" spans="1:22" ht="15">
      <c r="A27" s="14">
        <v>150031474</v>
      </c>
      <c r="B27" s="2" t="s">
        <v>61</v>
      </c>
      <c r="C27" s="2">
        <v>231151</v>
      </c>
      <c r="D27" s="2">
        <v>201009622</v>
      </c>
      <c r="E27" s="2">
        <v>320715504</v>
      </c>
      <c r="F27" s="2">
        <v>702777113</v>
      </c>
      <c r="G27" s="36" t="s">
        <v>62</v>
      </c>
      <c r="H27" s="4">
        <v>42403</v>
      </c>
      <c r="I27" s="4">
        <v>42403</v>
      </c>
      <c r="J27" s="4">
        <v>42424</v>
      </c>
      <c r="K27" s="3">
        <v>110003589501</v>
      </c>
      <c r="L27" s="4">
        <v>42017</v>
      </c>
      <c r="M27" s="4">
        <v>42374</v>
      </c>
      <c r="N27" s="2">
        <v>1216109546</v>
      </c>
      <c r="O27" s="10">
        <v>681.86</v>
      </c>
      <c r="P27" s="2">
        <v>21</v>
      </c>
      <c r="Q27" s="10">
        <v>143.19</v>
      </c>
      <c r="R27" s="10">
        <v>0</v>
      </c>
      <c r="S27" s="10">
        <v>-48</v>
      </c>
      <c r="T27" s="2">
        <v>0</v>
      </c>
      <c r="U27" s="2">
        <v>0</v>
      </c>
      <c r="V27" s="15">
        <v>-0.05</v>
      </c>
    </row>
    <row r="28" spans="1:22" ht="15">
      <c r="A28" s="14">
        <v>150128408</v>
      </c>
      <c r="B28" s="2" t="s">
        <v>54</v>
      </c>
      <c r="C28" s="2">
        <v>63109719</v>
      </c>
      <c r="D28" s="2">
        <v>201029338</v>
      </c>
      <c r="E28" s="2">
        <v>320935395</v>
      </c>
      <c r="F28" s="2">
        <v>702672098</v>
      </c>
      <c r="G28" s="2" t="s">
        <v>63</v>
      </c>
      <c r="H28" s="4">
        <v>42331</v>
      </c>
      <c r="I28" s="4">
        <v>42331</v>
      </c>
      <c r="J28" s="4">
        <v>42352</v>
      </c>
      <c r="K28" s="3">
        <v>10000163071</v>
      </c>
      <c r="L28" s="4">
        <v>41956</v>
      </c>
      <c r="M28" s="4">
        <v>42320</v>
      </c>
      <c r="N28" s="2">
        <v>293381151</v>
      </c>
      <c r="O28" s="10">
        <v>209457.94</v>
      </c>
      <c r="P28" s="2">
        <v>21</v>
      </c>
      <c r="Q28" s="10">
        <v>43986.17</v>
      </c>
      <c r="R28" s="10">
        <v>6061.09</v>
      </c>
      <c r="S28" s="10">
        <v>-114156</v>
      </c>
      <c r="T28" s="2">
        <v>0</v>
      </c>
      <c r="U28" s="2">
        <v>0</v>
      </c>
      <c r="V28" s="15">
        <v>-0.11</v>
      </c>
    </row>
    <row r="29" spans="1:22" ht="15.75" thickBot="1">
      <c r="A29" s="16">
        <v>150293661</v>
      </c>
      <c r="B29" s="17" t="s">
        <v>26</v>
      </c>
      <c r="C29" s="17">
        <v>60437189</v>
      </c>
      <c r="D29" s="17">
        <v>201074073</v>
      </c>
      <c r="E29" s="17">
        <v>321377737</v>
      </c>
      <c r="F29" s="17">
        <v>720345460</v>
      </c>
      <c r="G29" s="17" t="s">
        <v>64</v>
      </c>
      <c r="H29" s="18">
        <v>42328</v>
      </c>
      <c r="I29" s="18">
        <v>42328</v>
      </c>
      <c r="J29" s="18">
        <v>42349</v>
      </c>
      <c r="K29" s="34">
        <v>110003464881</v>
      </c>
      <c r="L29" s="18">
        <v>41984</v>
      </c>
      <c r="M29" s="18">
        <v>42321</v>
      </c>
      <c r="N29" s="17">
        <v>740731151</v>
      </c>
      <c r="O29" s="40">
        <v>26032</v>
      </c>
      <c r="P29" s="24">
        <v>21</v>
      </c>
      <c r="Q29" s="40">
        <v>5466.72</v>
      </c>
      <c r="R29" s="40">
        <v>647.28</v>
      </c>
      <c r="S29" s="40">
        <v>0</v>
      </c>
      <c r="T29" s="40">
        <v>31499</v>
      </c>
      <c r="U29" s="24">
        <v>0</v>
      </c>
      <c r="V29" s="41">
        <v>0.28</v>
      </c>
    </row>
    <row r="30" spans="15:22" ht="15.75" thickBot="1">
      <c r="O30" s="30">
        <f>SUM(O3:O29)</f>
        <v>1865733.07</v>
      </c>
      <c r="P30" s="7"/>
      <c r="Q30" s="31">
        <f aca="true" t="shared" si="0" ref="Q30:V30">SUM(Q3:Q29)</f>
        <v>391803.9599999999</v>
      </c>
      <c r="R30" s="31">
        <f t="shared" si="0"/>
        <v>49920.490000000005</v>
      </c>
      <c r="S30" s="31">
        <f t="shared" si="0"/>
        <v>-1032007</v>
      </c>
      <c r="T30" s="31">
        <f t="shared" si="0"/>
        <v>98723</v>
      </c>
      <c r="U30" s="31">
        <f t="shared" si="0"/>
        <v>-514</v>
      </c>
      <c r="V30" s="32">
        <f t="shared" si="0"/>
        <v>-1.0300000000000002</v>
      </c>
    </row>
    <row r="32" ht="15">
      <c r="S32" s="39"/>
    </row>
    <row r="34" ht="15">
      <c r="O34" t="s">
        <v>85</v>
      </c>
    </row>
  </sheetData>
  <sheetProtection/>
  <printOptions/>
  <pageMargins left="0.7" right="0.7" top="0.787401575" bottom="0.787401575" header="0.3" footer="0.3"/>
  <pageSetup horizontalDpi="600" verticalDpi="600" orientation="portrait" paperSize="1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P26" sqref="P26"/>
    </sheetView>
  </sheetViews>
  <sheetFormatPr defaultColWidth="9.140625" defaultRowHeight="15"/>
  <cols>
    <col min="2" max="2" width="19.57421875" style="0" bestFit="1" customWidth="1"/>
    <col min="3" max="3" width="17.00390625" style="0" bestFit="1" customWidth="1"/>
    <col min="4" max="4" width="14.421875" style="0" customWidth="1"/>
    <col min="9" max="9" width="12.140625" style="0" bestFit="1" customWidth="1"/>
    <col min="10" max="10" width="24.421875" style="0" bestFit="1" customWidth="1"/>
    <col min="11" max="11" width="12.140625" style="0" bestFit="1" customWidth="1"/>
    <col min="12" max="12" width="14.28125" style="0" bestFit="1" customWidth="1"/>
  </cols>
  <sheetData>
    <row r="1" spans="2:8" ht="60.75" thickBot="1">
      <c r="B1" s="6"/>
      <c r="C1" s="7"/>
      <c r="D1" s="26" t="s">
        <v>80</v>
      </c>
      <c r="E1" s="7"/>
      <c r="F1" s="7"/>
      <c r="G1" s="7"/>
      <c r="H1" s="27" t="s">
        <v>74</v>
      </c>
    </row>
    <row r="2" spans="2:8" ht="15">
      <c r="B2" s="11" t="s">
        <v>75</v>
      </c>
      <c r="C2" s="12" t="s">
        <v>76</v>
      </c>
      <c r="D2" s="13">
        <v>1010214.59</v>
      </c>
      <c r="E2" s="12"/>
      <c r="F2" s="12"/>
      <c r="G2" s="12"/>
      <c r="H2" s="22">
        <v>989.88</v>
      </c>
    </row>
    <row r="3" spans="2:8" ht="15.75" thickBot="1">
      <c r="B3" s="16" t="s">
        <v>78</v>
      </c>
      <c r="C3" s="17" t="s">
        <v>79</v>
      </c>
      <c r="D3" s="19">
        <v>2189670.86</v>
      </c>
      <c r="E3" s="17"/>
      <c r="F3" s="17"/>
      <c r="G3" s="17"/>
      <c r="H3" s="25">
        <v>2072.62</v>
      </c>
    </row>
    <row r="4" spans="2:8" ht="15">
      <c r="B4" s="5"/>
      <c r="C4" s="5"/>
      <c r="D4" s="29">
        <v>3199885.45</v>
      </c>
      <c r="E4" s="28"/>
      <c r="F4" s="28"/>
      <c r="G4" s="28"/>
      <c r="H4" s="29">
        <v>3062.5</v>
      </c>
    </row>
    <row r="6" ht="15.75" thickBot="1"/>
    <row r="7" spans="1:12" ht="15.75" thickBot="1">
      <c r="A7" s="6" t="s">
        <v>65</v>
      </c>
      <c r="B7" s="7" t="s">
        <v>66</v>
      </c>
      <c r="C7" s="7" t="s">
        <v>67</v>
      </c>
      <c r="D7" s="7" t="s">
        <v>68</v>
      </c>
      <c r="E7" s="7" t="s">
        <v>69</v>
      </c>
      <c r="F7" s="7" t="s">
        <v>70</v>
      </c>
      <c r="G7" s="7" t="s">
        <v>81</v>
      </c>
      <c r="H7" s="7" t="s">
        <v>71</v>
      </c>
      <c r="I7" s="7" t="s">
        <v>72</v>
      </c>
      <c r="J7" s="7" t="s">
        <v>82</v>
      </c>
      <c r="K7" s="7" t="s">
        <v>73</v>
      </c>
      <c r="L7" s="9" t="s">
        <v>74</v>
      </c>
    </row>
    <row r="8" spans="1:12" ht="15">
      <c r="A8" s="11">
        <v>410903</v>
      </c>
      <c r="B8" s="12" t="s">
        <v>75</v>
      </c>
      <c r="C8" s="12" t="s">
        <v>76</v>
      </c>
      <c r="D8" s="12">
        <v>25</v>
      </c>
      <c r="E8" s="12">
        <v>3</v>
      </c>
      <c r="F8" s="12" t="s">
        <v>77</v>
      </c>
      <c r="G8" s="12">
        <v>14300</v>
      </c>
      <c r="H8" s="21">
        <v>42005</v>
      </c>
      <c r="I8" s="21">
        <v>42035</v>
      </c>
      <c r="J8" s="13">
        <v>162884.77</v>
      </c>
      <c r="K8" s="13">
        <v>16477</v>
      </c>
      <c r="L8" s="22">
        <v>174.69</v>
      </c>
    </row>
    <row r="9" spans="1:12" ht="15">
      <c r="A9" s="14">
        <v>410903</v>
      </c>
      <c r="B9" s="2" t="s">
        <v>75</v>
      </c>
      <c r="C9" s="2" t="s">
        <v>76</v>
      </c>
      <c r="D9" s="2">
        <v>25</v>
      </c>
      <c r="E9" s="2">
        <v>3</v>
      </c>
      <c r="F9" s="2" t="s">
        <v>77</v>
      </c>
      <c r="G9" s="2">
        <v>14300</v>
      </c>
      <c r="H9" s="4">
        <v>42036</v>
      </c>
      <c r="I9" s="4">
        <v>42063</v>
      </c>
      <c r="J9" s="10">
        <v>154938.23</v>
      </c>
      <c r="K9" s="10">
        <v>15583</v>
      </c>
      <c r="L9" s="15">
        <v>165.38</v>
      </c>
    </row>
    <row r="10" spans="1:12" ht="15">
      <c r="A10" s="14">
        <v>410903</v>
      </c>
      <c r="B10" s="2" t="s">
        <v>75</v>
      </c>
      <c r="C10" s="2" t="s">
        <v>76</v>
      </c>
      <c r="D10" s="2">
        <v>25</v>
      </c>
      <c r="E10" s="2">
        <v>3</v>
      </c>
      <c r="F10" s="2" t="s">
        <v>77</v>
      </c>
      <c r="G10" s="2">
        <v>14300</v>
      </c>
      <c r="H10" s="4">
        <v>42064</v>
      </c>
      <c r="I10" s="4">
        <v>42094</v>
      </c>
      <c r="J10" s="10">
        <v>129703.01</v>
      </c>
      <c r="K10" s="10">
        <v>12791</v>
      </c>
      <c r="L10" s="15">
        <v>135.82</v>
      </c>
    </row>
    <row r="11" spans="1:12" ht="15">
      <c r="A11" s="14">
        <v>410903</v>
      </c>
      <c r="B11" s="2" t="s">
        <v>75</v>
      </c>
      <c r="C11" s="2" t="s">
        <v>76</v>
      </c>
      <c r="D11" s="2">
        <v>25</v>
      </c>
      <c r="E11" s="2">
        <v>3</v>
      </c>
      <c r="F11" s="2" t="s">
        <v>77</v>
      </c>
      <c r="G11" s="2">
        <v>14300</v>
      </c>
      <c r="H11" s="4">
        <v>42095</v>
      </c>
      <c r="I11" s="4">
        <v>42124</v>
      </c>
      <c r="J11" s="10">
        <v>90796.51</v>
      </c>
      <c r="K11" s="10">
        <v>8489</v>
      </c>
      <c r="L11" s="15">
        <v>90.24</v>
      </c>
    </row>
    <row r="12" spans="1:12" ht="15">
      <c r="A12" s="14">
        <v>410903</v>
      </c>
      <c r="B12" s="2" t="s">
        <v>75</v>
      </c>
      <c r="C12" s="2" t="s">
        <v>76</v>
      </c>
      <c r="D12" s="2">
        <v>25</v>
      </c>
      <c r="E12" s="2">
        <v>3</v>
      </c>
      <c r="F12" s="2" t="s">
        <v>77</v>
      </c>
      <c r="G12" s="2">
        <v>14300</v>
      </c>
      <c r="H12" s="4">
        <v>42125</v>
      </c>
      <c r="I12" s="4">
        <v>42155</v>
      </c>
      <c r="J12" s="10">
        <v>47618.82</v>
      </c>
      <c r="K12" s="10">
        <v>3707</v>
      </c>
      <c r="L12" s="15">
        <v>39.65</v>
      </c>
    </row>
    <row r="13" spans="1:12" ht="15">
      <c r="A13" s="14">
        <v>410903</v>
      </c>
      <c r="B13" s="2" t="s">
        <v>75</v>
      </c>
      <c r="C13" s="2" t="s">
        <v>76</v>
      </c>
      <c r="D13" s="2">
        <v>25</v>
      </c>
      <c r="E13" s="2">
        <v>3</v>
      </c>
      <c r="F13" s="2" t="s">
        <v>77</v>
      </c>
      <c r="G13" s="2">
        <v>14300</v>
      </c>
      <c r="H13" s="4">
        <v>42156</v>
      </c>
      <c r="I13" s="4">
        <v>42185</v>
      </c>
      <c r="J13" s="10">
        <v>18711.64</v>
      </c>
      <c r="K13" s="2">
        <v>542</v>
      </c>
      <c r="L13" s="15">
        <v>5.78</v>
      </c>
    </row>
    <row r="14" spans="1:12" ht="15">
      <c r="A14" s="14">
        <v>410903</v>
      </c>
      <c r="B14" s="2" t="s">
        <v>75</v>
      </c>
      <c r="C14" s="2" t="s">
        <v>76</v>
      </c>
      <c r="D14" s="2">
        <v>25</v>
      </c>
      <c r="E14" s="2">
        <v>3</v>
      </c>
      <c r="F14" s="2" t="s">
        <v>77</v>
      </c>
      <c r="G14" s="2">
        <v>14300</v>
      </c>
      <c r="H14" s="4">
        <v>42186</v>
      </c>
      <c r="I14" s="4">
        <v>42216</v>
      </c>
      <c r="J14" s="10">
        <v>17781.27</v>
      </c>
      <c r="K14" s="2">
        <v>443</v>
      </c>
      <c r="L14" s="15">
        <v>4.69</v>
      </c>
    </row>
    <row r="15" spans="1:12" ht="15">
      <c r="A15" s="14">
        <v>410903</v>
      </c>
      <c r="B15" s="2" t="s">
        <v>75</v>
      </c>
      <c r="C15" s="2" t="s">
        <v>76</v>
      </c>
      <c r="D15" s="2">
        <v>25</v>
      </c>
      <c r="E15" s="2">
        <v>3</v>
      </c>
      <c r="F15" s="2" t="s">
        <v>77</v>
      </c>
      <c r="G15" s="2">
        <v>14300</v>
      </c>
      <c r="H15" s="4">
        <v>42217</v>
      </c>
      <c r="I15" s="4">
        <v>42247</v>
      </c>
      <c r="J15" s="10">
        <v>17503.87</v>
      </c>
      <c r="K15" s="2">
        <v>408</v>
      </c>
      <c r="L15" s="15">
        <v>4.37</v>
      </c>
    </row>
    <row r="16" spans="1:12" ht="15">
      <c r="A16" s="14">
        <v>410903</v>
      </c>
      <c r="B16" s="2" t="s">
        <v>75</v>
      </c>
      <c r="C16" s="2" t="s">
        <v>76</v>
      </c>
      <c r="D16" s="2">
        <v>25</v>
      </c>
      <c r="E16" s="2">
        <v>3</v>
      </c>
      <c r="F16" s="2" t="s">
        <v>77</v>
      </c>
      <c r="G16" s="2">
        <v>14300</v>
      </c>
      <c r="H16" s="4">
        <v>42248</v>
      </c>
      <c r="I16" s="4">
        <v>42277</v>
      </c>
      <c r="J16" s="10">
        <v>39165.27</v>
      </c>
      <c r="K16" s="10">
        <v>2782</v>
      </c>
      <c r="L16" s="15">
        <v>29.75</v>
      </c>
    </row>
    <row r="17" spans="1:12" ht="15">
      <c r="A17" s="14">
        <v>410903</v>
      </c>
      <c r="B17" s="2" t="s">
        <v>75</v>
      </c>
      <c r="C17" s="2" t="s">
        <v>76</v>
      </c>
      <c r="D17" s="2">
        <v>25</v>
      </c>
      <c r="E17" s="2">
        <v>3</v>
      </c>
      <c r="F17" s="2" t="s">
        <v>77</v>
      </c>
      <c r="G17" s="2">
        <v>14300</v>
      </c>
      <c r="H17" s="4">
        <v>42278</v>
      </c>
      <c r="I17" s="4">
        <v>42308</v>
      </c>
      <c r="J17" s="10">
        <v>92870.64</v>
      </c>
      <c r="K17" s="10">
        <v>8682</v>
      </c>
      <c r="L17" s="15">
        <v>92.67</v>
      </c>
    </row>
    <row r="18" spans="1:12" ht="15">
      <c r="A18" s="14">
        <v>410903</v>
      </c>
      <c r="B18" s="2" t="s">
        <v>75</v>
      </c>
      <c r="C18" s="2" t="s">
        <v>76</v>
      </c>
      <c r="D18" s="2">
        <v>25</v>
      </c>
      <c r="E18" s="2">
        <v>3</v>
      </c>
      <c r="F18" s="2" t="s">
        <v>77</v>
      </c>
      <c r="G18" s="2">
        <v>14300</v>
      </c>
      <c r="H18" s="4">
        <v>42309</v>
      </c>
      <c r="I18" s="4">
        <v>42338</v>
      </c>
      <c r="J18" s="10">
        <v>111278.29</v>
      </c>
      <c r="K18" s="10">
        <v>10746</v>
      </c>
      <c r="L18" s="15">
        <v>114.23</v>
      </c>
    </row>
    <row r="19" spans="1:12" ht="15.75" thickBot="1">
      <c r="A19" s="16">
        <v>410903</v>
      </c>
      <c r="B19" s="17" t="s">
        <v>75</v>
      </c>
      <c r="C19" s="17" t="s">
        <v>76</v>
      </c>
      <c r="D19" s="17">
        <v>25</v>
      </c>
      <c r="E19" s="17">
        <v>3</v>
      </c>
      <c r="F19" s="17" t="s">
        <v>77</v>
      </c>
      <c r="G19" s="17">
        <v>14300</v>
      </c>
      <c r="H19" s="18">
        <v>42339</v>
      </c>
      <c r="I19" s="18">
        <v>42369</v>
      </c>
      <c r="J19" s="19">
        <v>126962.27</v>
      </c>
      <c r="K19" s="19">
        <v>12479</v>
      </c>
      <c r="L19" s="20">
        <v>132.61</v>
      </c>
    </row>
    <row r="20" spans="1:12" ht="15">
      <c r="A20" s="5"/>
      <c r="B20" s="5"/>
      <c r="C20" s="5"/>
      <c r="D20" s="5"/>
      <c r="E20" s="5"/>
      <c r="F20" s="5"/>
      <c r="G20" s="5"/>
      <c r="H20" s="5"/>
      <c r="I20" s="5"/>
      <c r="J20" s="29">
        <v>1010214.59</v>
      </c>
      <c r="K20" s="29">
        <v>93129</v>
      </c>
      <c r="L20" s="28">
        <v>989.88</v>
      </c>
    </row>
    <row r="21" ht="15.75" thickBot="1"/>
    <row r="22" spans="1:12" ht="15.75" thickBot="1">
      <c r="A22" s="6" t="s">
        <v>65</v>
      </c>
      <c r="B22" s="7" t="s">
        <v>66</v>
      </c>
      <c r="C22" s="7" t="s">
        <v>67</v>
      </c>
      <c r="D22" s="7" t="s">
        <v>68</v>
      </c>
      <c r="E22" s="7" t="s">
        <v>69</v>
      </c>
      <c r="F22" s="7" t="s">
        <v>70</v>
      </c>
      <c r="G22" s="7" t="s">
        <v>81</v>
      </c>
      <c r="H22" s="7" t="s">
        <v>71</v>
      </c>
      <c r="I22" s="7" t="s">
        <v>72</v>
      </c>
      <c r="J22" s="7" t="s">
        <v>82</v>
      </c>
      <c r="K22" s="7" t="s">
        <v>73</v>
      </c>
      <c r="L22" s="9" t="s">
        <v>74</v>
      </c>
    </row>
    <row r="23" spans="1:12" ht="15">
      <c r="A23" s="11">
        <v>410579</v>
      </c>
      <c r="B23" s="12" t="s">
        <v>78</v>
      </c>
      <c r="C23" s="12" t="s">
        <v>79</v>
      </c>
      <c r="D23" s="12">
        <v>565</v>
      </c>
      <c r="E23" s="12"/>
      <c r="F23" s="12" t="s">
        <v>77</v>
      </c>
      <c r="G23" s="12">
        <v>14200</v>
      </c>
      <c r="H23" s="21">
        <v>42005</v>
      </c>
      <c r="I23" s="21">
        <v>42035</v>
      </c>
      <c r="J23" s="13">
        <v>348283.83</v>
      </c>
      <c r="K23" s="13">
        <v>34613</v>
      </c>
      <c r="L23" s="22">
        <v>366.98</v>
      </c>
    </row>
    <row r="24" spans="1:12" ht="15">
      <c r="A24" s="14">
        <v>410579</v>
      </c>
      <c r="B24" s="2" t="s">
        <v>78</v>
      </c>
      <c r="C24" s="2" t="s">
        <v>79</v>
      </c>
      <c r="D24" s="2">
        <v>565</v>
      </c>
      <c r="E24" s="2"/>
      <c r="F24" s="2" t="s">
        <v>77</v>
      </c>
      <c r="G24" s="2">
        <v>14200</v>
      </c>
      <c r="H24" s="4">
        <v>42036</v>
      </c>
      <c r="I24" s="4">
        <v>42063</v>
      </c>
      <c r="J24" s="10">
        <v>321408.1</v>
      </c>
      <c r="K24" s="10">
        <v>31610</v>
      </c>
      <c r="L24" s="15">
        <v>335.49</v>
      </c>
    </row>
    <row r="25" spans="1:12" ht="15">
      <c r="A25" s="14">
        <v>410579</v>
      </c>
      <c r="B25" s="2" t="s">
        <v>78</v>
      </c>
      <c r="C25" s="2" t="s">
        <v>79</v>
      </c>
      <c r="D25" s="2">
        <v>565</v>
      </c>
      <c r="E25" s="2"/>
      <c r="F25" s="2" t="s">
        <v>77</v>
      </c>
      <c r="G25" s="2">
        <v>14200</v>
      </c>
      <c r="H25" s="4">
        <v>42064</v>
      </c>
      <c r="I25" s="4">
        <v>42094</v>
      </c>
      <c r="J25" s="10">
        <v>268624.59</v>
      </c>
      <c r="K25" s="10">
        <v>25771</v>
      </c>
      <c r="L25" s="15">
        <v>273.65</v>
      </c>
    </row>
    <row r="26" spans="1:12" ht="15">
      <c r="A26" s="14">
        <v>410579</v>
      </c>
      <c r="B26" s="2" t="s">
        <v>78</v>
      </c>
      <c r="C26" s="2" t="s">
        <v>79</v>
      </c>
      <c r="D26" s="2">
        <v>565</v>
      </c>
      <c r="E26" s="2"/>
      <c r="F26" s="2" t="s">
        <v>77</v>
      </c>
      <c r="G26" s="2">
        <v>14200</v>
      </c>
      <c r="H26" s="4">
        <v>42095</v>
      </c>
      <c r="I26" s="4">
        <v>42124</v>
      </c>
      <c r="J26" s="10">
        <v>193004.3</v>
      </c>
      <c r="K26" s="10">
        <v>17409</v>
      </c>
      <c r="L26" s="15">
        <v>185.06</v>
      </c>
    </row>
    <row r="27" spans="1:12" ht="15">
      <c r="A27" s="14">
        <v>410579</v>
      </c>
      <c r="B27" s="2" t="s">
        <v>78</v>
      </c>
      <c r="C27" s="2" t="s">
        <v>79</v>
      </c>
      <c r="D27" s="2">
        <v>565</v>
      </c>
      <c r="E27" s="2"/>
      <c r="F27" s="2" t="s">
        <v>77</v>
      </c>
      <c r="G27" s="2">
        <v>14200</v>
      </c>
      <c r="H27" s="4">
        <v>42125</v>
      </c>
      <c r="I27" s="4">
        <v>42155</v>
      </c>
      <c r="J27" s="10">
        <v>99211.13</v>
      </c>
      <c r="K27" s="10">
        <v>7026</v>
      </c>
      <c r="L27" s="15">
        <v>75.17</v>
      </c>
    </row>
    <row r="28" spans="1:12" ht="15">
      <c r="A28" s="14">
        <v>410579</v>
      </c>
      <c r="B28" s="2" t="s">
        <v>78</v>
      </c>
      <c r="C28" s="2" t="s">
        <v>79</v>
      </c>
      <c r="D28" s="2">
        <v>565</v>
      </c>
      <c r="E28" s="2"/>
      <c r="F28" s="2" t="s">
        <v>77</v>
      </c>
      <c r="G28" s="2">
        <v>14200</v>
      </c>
      <c r="H28" s="4">
        <v>42156</v>
      </c>
      <c r="I28" s="4">
        <v>42185</v>
      </c>
      <c r="J28" s="10">
        <v>86227.78</v>
      </c>
      <c r="K28" s="10">
        <v>5620</v>
      </c>
      <c r="L28" s="15">
        <v>59.96</v>
      </c>
    </row>
    <row r="29" spans="1:12" ht="15">
      <c r="A29" s="14">
        <v>410579</v>
      </c>
      <c r="B29" s="2" t="s">
        <v>78</v>
      </c>
      <c r="C29" s="2" t="s">
        <v>79</v>
      </c>
      <c r="D29" s="2">
        <v>565</v>
      </c>
      <c r="E29" s="2"/>
      <c r="F29" s="2" t="s">
        <v>77</v>
      </c>
      <c r="G29" s="2">
        <v>14200</v>
      </c>
      <c r="H29" s="4">
        <v>42186</v>
      </c>
      <c r="I29" s="4">
        <v>42216</v>
      </c>
      <c r="J29" s="10">
        <v>48821.8</v>
      </c>
      <c r="K29" s="10">
        <v>1531</v>
      </c>
      <c r="L29" s="15">
        <v>16.14</v>
      </c>
    </row>
    <row r="30" spans="1:12" ht="15">
      <c r="A30" s="14">
        <v>410579</v>
      </c>
      <c r="B30" s="2" t="s">
        <v>78</v>
      </c>
      <c r="C30" s="2" t="s">
        <v>79</v>
      </c>
      <c r="D30" s="2">
        <v>565</v>
      </c>
      <c r="E30" s="2"/>
      <c r="F30" s="2" t="s">
        <v>77</v>
      </c>
      <c r="G30" s="2">
        <v>14200</v>
      </c>
      <c r="H30" s="4">
        <v>42217</v>
      </c>
      <c r="I30" s="4">
        <v>42247</v>
      </c>
      <c r="J30" s="10">
        <v>50947.13</v>
      </c>
      <c r="K30" s="10">
        <v>1742</v>
      </c>
      <c r="L30" s="15">
        <v>18.63</v>
      </c>
    </row>
    <row r="31" spans="1:12" ht="15">
      <c r="A31" s="14">
        <v>410579</v>
      </c>
      <c r="B31" s="2" t="s">
        <v>78</v>
      </c>
      <c r="C31" s="2" t="s">
        <v>79</v>
      </c>
      <c r="D31" s="2">
        <v>565</v>
      </c>
      <c r="E31" s="2"/>
      <c r="F31" s="2" t="s">
        <v>77</v>
      </c>
      <c r="G31" s="2">
        <v>14200</v>
      </c>
      <c r="H31" s="4">
        <v>42248</v>
      </c>
      <c r="I31" s="4">
        <v>42277</v>
      </c>
      <c r="J31" s="10">
        <v>94121.39</v>
      </c>
      <c r="K31" s="10">
        <v>6473</v>
      </c>
      <c r="L31" s="15">
        <v>69.21</v>
      </c>
    </row>
    <row r="32" spans="1:12" ht="15">
      <c r="A32" s="14">
        <v>410579</v>
      </c>
      <c r="B32" s="2" t="s">
        <v>78</v>
      </c>
      <c r="C32" s="2" t="s">
        <v>79</v>
      </c>
      <c r="D32" s="2">
        <v>565</v>
      </c>
      <c r="E32" s="2"/>
      <c r="F32" s="2" t="s">
        <v>77</v>
      </c>
      <c r="G32" s="2">
        <v>14200</v>
      </c>
      <c r="H32" s="4">
        <v>42278</v>
      </c>
      <c r="I32" s="4">
        <v>42308</v>
      </c>
      <c r="J32" s="10">
        <v>178022.79</v>
      </c>
      <c r="K32" s="10">
        <v>15691</v>
      </c>
      <c r="L32" s="15">
        <v>167.5</v>
      </c>
    </row>
    <row r="33" spans="1:12" ht="15">
      <c r="A33" s="14">
        <v>410579</v>
      </c>
      <c r="B33" s="2" t="s">
        <v>78</v>
      </c>
      <c r="C33" s="2" t="s">
        <v>79</v>
      </c>
      <c r="D33" s="2">
        <v>565</v>
      </c>
      <c r="E33" s="2"/>
      <c r="F33" s="2" t="s">
        <v>77</v>
      </c>
      <c r="G33" s="2">
        <v>14200</v>
      </c>
      <c r="H33" s="4">
        <v>42309</v>
      </c>
      <c r="I33" s="4">
        <v>42338</v>
      </c>
      <c r="J33" s="10">
        <v>238589</v>
      </c>
      <c r="K33" s="10">
        <v>22432</v>
      </c>
      <c r="L33" s="15">
        <v>238.46</v>
      </c>
    </row>
    <row r="34" spans="1:12" ht="15.75" thickBot="1">
      <c r="A34" s="16">
        <v>410579</v>
      </c>
      <c r="B34" s="17" t="s">
        <v>78</v>
      </c>
      <c r="C34" s="17" t="s">
        <v>79</v>
      </c>
      <c r="D34" s="17">
        <v>565</v>
      </c>
      <c r="E34" s="17"/>
      <c r="F34" s="17" t="s">
        <v>77</v>
      </c>
      <c r="G34" s="17">
        <v>14200</v>
      </c>
      <c r="H34" s="18">
        <v>42339</v>
      </c>
      <c r="I34" s="18">
        <v>42369</v>
      </c>
      <c r="J34" s="19">
        <v>262409.02</v>
      </c>
      <c r="K34" s="19">
        <v>25067</v>
      </c>
      <c r="L34" s="20">
        <v>266.37</v>
      </c>
    </row>
    <row r="35" spans="1:12" ht="15.75" thickBot="1">
      <c r="A35" s="5"/>
      <c r="B35" s="5"/>
      <c r="C35" s="5"/>
      <c r="D35" s="5"/>
      <c r="E35" s="5"/>
      <c r="F35" s="5"/>
      <c r="G35" s="5"/>
      <c r="H35" s="5"/>
      <c r="I35" s="23"/>
      <c r="J35" s="30">
        <v>2189670.86</v>
      </c>
      <c r="K35" s="31">
        <v>194985</v>
      </c>
      <c r="L35" s="32">
        <v>2072.62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K28" sqref="K28"/>
    </sheetView>
  </sheetViews>
  <sheetFormatPr defaultColWidth="9.140625" defaultRowHeight="15"/>
  <cols>
    <col min="1" max="1" width="10.00390625" style="0" bestFit="1" customWidth="1"/>
    <col min="2" max="2" width="19.28125" style="0" bestFit="1" customWidth="1"/>
    <col min="6" max="7" width="10.00390625" style="0" bestFit="1" customWidth="1"/>
  </cols>
  <sheetData>
    <row r="1" spans="1:6" ht="15">
      <c r="A1" t="s">
        <v>86</v>
      </c>
      <c r="B1" t="s">
        <v>87</v>
      </c>
      <c r="F1" t="s">
        <v>88</v>
      </c>
    </row>
    <row r="2" spans="1:8" ht="15">
      <c r="A2">
        <v>150128408</v>
      </c>
      <c r="B2">
        <v>100008286</v>
      </c>
      <c r="F2">
        <v>100008286</v>
      </c>
      <c r="G2">
        <v>100008286</v>
      </c>
      <c r="H2" t="b">
        <f>F2=G2</f>
        <v>1</v>
      </c>
    </row>
    <row r="3" spans="1:8" ht="15">
      <c r="A3">
        <v>150293661</v>
      </c>
      <c r="B3">
        <v>100008480</v>
      </c>
      <c r="F3">
        <v>100008480</v>
      </c>
      <c r="G3">
        <v>100008480</v>
      </c>
      <c r="H3" t="b">
        <f aca="true" t="shared" si="0" ref="H3:H24">F3=G3</f>
        <v>1</v>
      </c>
    </row>
    <row r="4" spans="1:8" ht="15">
      <c r="A4">
        <v>100281928</v>
      </c>
      <c r="B4">
        <v>100273049</v>
      </c>
      <c r="F4">
        <v>100273049</v>
      </c>
      <c r="G4">
        <v>100273049</v>
      </c>
      <c r="H4" t="b">
        <f t="shared" si="0"/>
        <v>1</v>
      </c>
    </row>
    <row r="5" spans="1:8" ht="15">
      <c r="A5">
        <v>100008286</v>
      </c>
      <c r="B5">
        <v>100274186</v>
      </c>
      <c r="F5">
        <v>100274186</v>
      </c>
      <c r="G5">
        <v>100274186</v>
      </c>
      <c r="H5" t="b">
        <f t="shared" si="0"/>
        <v>1</v>
      </c>
    </row>
    <row r="6" spans="1:8" ht="15">
      <c r="A6">
        <v>100284119</v>
      </c>
      <c r="B6">
        <v>100278286</v>
      </c>
      <c r="F6">
        <v>100278286</v>
      </c>
      <c r="G6">
        <v>100278286</v>
      </c>
      <c r="H6" t="b">
        <f t="shared" si="0"/>
        <v>1</v>
      </c>
    </row>
    <row r="7" spans="1:8" ht="15">
      <c r="A7">
        <v>150031474</v>
      </c>
      <c r="B7">
        <v>100278301</v>
      </c>
      <c r="F7">
        <v>100278301</v>
      </c>
      <c r="G7">
        <v>100278301</v>
      </c>
      <c r="H7" t="b">
        <f t="shared" si="0"/>
        <v>1</v>
      </c>
    </row>
    <row r="8" spans="1:8" ht="15">
      <c r="A8">
        <v>100282896</v>
      </c>
      <c r="B8">
        <v>100278634</v>
      </c>
      <c r="F8">
        <v>100278634</v>
      </c>
      <c r="G8">
        <v>100278634</v>
      </c>
      <c r="H8" t="b">
        <f t="shared" si="0"/>
        <v>1</v>
      </c>
    </row>
    <row r="9" spans="1:8" ht="15">
      <c r="A9">
        <v>100278286</v>
      </c>
      <c r="B9">
        <v>100279663</v>
      </c>
      <c r="F9">
        <v>100279663</v>
      </c>
      <c r="G9">
        <v>100279663</v>
      </c>
      <c r="H9" t="b">
        <f t="shared" si="0"/>
        <v>1</v>
      </c>
    </row>
    <row r="10" spans="1:8" ht="15">
      <c r="A10">
        <v>100285454</v>
      </c>
      <c r="B10">
        <v>100281191</v>
      </c>
      <c r="F10">
        <v>100281191</v>
      </c>
      <c r="G10">
        <v>100281191</v>
      </c>
      <c r="H10" t="b">
        <f t="shared" si="0"/>
        <v>1</v>
      </c>
    </row>
    <row r="11" spans="1:8" ht="15">
      <c r="A11">
        <v>100282874</v>
      </c>
      <c r="B11">
        <v>100281392</v>
      </c>
      <c r="F11">
        <v>100281392</v>
      </c>
      <c r="G11">
        <v>100281392</v>
      </c>
      <c r="H11" t="b">
        <f t="shared" si="0"/>
        <v>1</v>
      </c>
    </row>
    <row r="12" spans="1:8" ht="15">
      <c r="A12">
        <v>150009034</v>
      </c>
      <c r="B12">
        <v>100281567</v>
      </c>
      <c r="F12">
        <v>100281567</v>
      </c>
      <c r="G12">
        <v>100281567</v>
      </c>
      <c r="H12" t="b">
        <f t="shared" si="0"/>
        <v>1</v>
      </c>
    </row>
    <row r="13" spans="1:8" ht="15">
      <c r="A13">
        <v>100279663</v>
      </c>
      <c r="B13">
        <v>100281793</v>
      </c>
      <c r="F13">
        <v>100281793</v>
      </c>
      <c r="G13">
        <v>100281793</v>
      </c>
      <c r="H13" t="b">
        <f t="shared" si="0"/>
        <v>1</v>
      </c>
    </row>
    <row r="14" spans="1:8" ht="15">
      <c r="A14">
        <v>100281392</v>
      </c>
      <c r="B14">
        <v>100281928</v>
      </c>
      <c r="F14">
        <v>100281928</v>
      </c>
      <c r="G14">
        <v>100281928</v>
      </c>
      <c r="H14" t="b">
        <f t="shared" si="0"/>
        <v>1</v>
      </c>
    </row>
    <row r="15" spans="1:8" ht="15">
      <c r="A15">
        <v>100278634</v>
      </c>
      <c r="B15">
        <v>100282874</v>
      </c>
      <c r="F15">
        <v>100282874</v>
      </c>
      <c r="G15">
        <v>100282874</v>
      </c>
      <c r="H15" t="b">
        <f t="shared" si="0"/>
        <v>1</v>
      </c>
    </row>
    <row r="16" spans="1:8" ht="15">
      <c r="A16">
        <v>100278301</v>
      </c>
      <c r="B16">
        <v>100282896</v>
      </c>
      <c r="F16">
        <v>100282896</v>
      </c>
      <c r="G16">
        <v>100282896</v>
      </c>
      <c r="H16" t="b">
        <f t="shared" si="0"/>
        <v>1</v>
      </c>
    </row>
    <row r="17" spans="1:8" ht="15">
      <c r="A17">
        <v>100281191</v>
      </c>
      <c r="B17">
        <v>100284119</v>
      </c>
      <c r="F17">
        <v>100284119</v>
      </c>
      <c r="G17">
        <v>100284119</v>
      </c>
      <c r="H17" t="b">
        <f t="shared" si="0"/>
        <v>1</v>
      </c>
    </row>
    <row r="18" spans="1:8" ht="15">
      <c r="A18">
        <v>100284509</v>
      </c>
      <c r="B18">
        <v>100284509</v>
      </c>
      <c r="F18">
        <v>100284509</v>
      </c>
      <c r="G18">
        <v>100284509</v>
      </c>
      <c r="H18" t="b">
        <f t="shared" si="0"/>
        <v>1</v>
      </c>
    </row>
    <row r="19" spans="1:8" ht="15">
      <c r="A19">
        <v>100281793</v>
      </c>
      <c r="B19">
        <v>100284942</v>
      </c>
      <c r="F19">
        <v>100284942</v>
      </c>
      <c r="G19">
        <v>100284942</v>
      </c>
      <c r="H19" t="b">
        <f t="shared" si="0"/>
        <v>1</v>
      </c>
    </row>
    <row r="20" spans="1:8" ht="15">
      <c r="A20">
        <v>100008480</v>
      </c>
      <c r="B20">
        <v>100285454</v>
      </c>
      <c r="F20">
        <v>100285454</v>
      </c>
      <c r="G20">
        <v>100285454</v>
      </c>
      <c r="H20" t="b">
        <f t="shared" si="0"/>
        <v>1</v>
      </c>
    </row>
    <row r="21" spans="1:8" ht="15">
      <c r="A21">
        <v>100273049</v>
      </c>
      <c r="B21">
        <v>150009034</v>
      </c>
      <c r="F21">
        <v>150009034</v>
      </c>
      <c r="G21">
        <v>150009034</v>
      </c>
      <c r="H21" t="b">
        <f t="shared" si="0"/>
        <v>1</v>
      </c>
    </row>
    <row r="22" spans="1:8" ht="15">
      <c r="A22">
        <v>100274186</v>
      </c>
      <c r="B22">
        <v>150031474</v>
      </c>
      <c r="F22">
        <v>150031474</v>
      </c>
      <c r="G22">
        <v>150031474</v>
      </c>
      <c r="H22" t="b">
        <f t="shared" si="0"/>
        <v>1</v>
      </c>
    </row>
    <row r="23" spans="1:8" ht="15">
      <c r="A23">
        <v>100284942</v>
      </c>
      <c r="B23">
        <v>150128408</v>
      </c>
      <c r="F23">
        <v>150128408</v>
      </c>
      <c r="G23">
        <v>150128408</v>
      </c>
      <c r="H23" t="b">
        <f t="shared" si="0"/>
        <v>1</v>
      </c>
    </row>
    <row r="24" spans="1:8" ht="15">
      <c r="A24">
        <v>100281567</v>
      </c>
      <c r="B24">
        <v>150293661</v>
      </c>
      <c r="F24">
        <v>150293661</v>
      </c>
      <c r="G24">
        <v>150293661</v>
      </c>
      <c r="H24" t="b">
        <f t="shared" si="0"/>
        <v>1</v>
      </c>
    </row>
  </sheetData>
  <sheetProtection/>
  <autoFilter ref="A1:B1">
    <sortState ref="A2:B24">
      <sortCondition sortBy="value" ref="B2:B24"/>
    </sortState>
  </autoFilter>
  <conditionalFormatting sqref="A2:A24">
    <cfRule type="duplicateValues" priority="5" dxfId="1" stopIfTrue="1">
      <formula>AND(COUNTIF($A$2:$A$24,A2)&gt;1,NOT(ISBLANK(A2)))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Kumstátová Renáta</dc:creator>
  <cp:keywords/>
  <dc:description/>
  <cp:lastModifiedBy>Smolíková Ladislava</cp:lastModifiedBy>
  <dcterms:created xsi:type="dcterms:W3CDTF">2016-03-08T13:19:44Z</dcterms:created>
  <dcterms:modified xsi:type="dcterms:W3CDTF">2016-03-09T14:32:22Z</dcterms:modified>
  <cp:category/>
  <cp:version/>
  <cp:contentType/>
  <cp:contentStatus/>
</cp:coreProperties>
</file>