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5385" yWindow="6105" windowWidth="11340" windowHeight="4920" tabRatio="734" activeTab="0"/>
  </bookViews>
  <sheets>
    <sheet name="zálivka NV " sheetId="1" r:id="rId1"/>
    <sheet name="list2" sheetId="2" r:id="rId2"/>
    <sheet name="list3" sheetId="3" r:id="rId3"/>
    <sheet name="list4" sheetId="4" r:id="rId4"/>
    <sheet name="list5" sheetId="5" r:id="rId5"/>
    <sheet name="List1" sheetId="6" r:id="rId6"/>
    <sheet name="List6" sheetId="7" r:id="rId7"/>
  </sheets>
  <definedNames>
    <definedName name="autor">#REF!</definedName>
    <definedName name="ctvrty">#REF!</definedName>
    <definedName name="datum">#REF!</definedName>
    <definedName name="druhy">#REF!</definedName>
    <definedName name="nazev">#REF!</definedName>
    <definedName name="treti">#REF!</definedName>
    <definedName name="TT1">#REF!</definedName>
    <definedName name="TT10">#REF!</definedName>
    <definedName name="TT11">#REF!</definedName>
    <definedName name="TT12">#REF!</definedName>
    <definedName name="TT13">#REF!</definedName>
    <definedName name="TT14">#REF!</definedName>
    <definedName name="TT15">#REF!</definedName>
    <definedName name="TT16">#REF!</definedName>
    <definedName name="TT17">#REF!</definedName>
    <definedName name="TT18">#REF!</definedName>
    <definedName name="TT19">#REF!</definedName>
    <definedName name="TT2">#REF!</definedName>
    <definedName name="TT20">#REF!</definedName>
    <definedName name="TT3">#REF!</definedName>
    <definedName name="TT4">#REF!</definedName>
    <definedName name="TT5">#REF!</definedName>
    <definedName name="TT6">#REF!</definedName>
    <definedName name="TT7">#REF!</definedName>
    <definedName name="TT8">#REF!</definedName>
    <definedName name="TT9">#REF!</definedName>
  </definedNames>
  <calcPr fullCalcOnLoad="1"/>
</workbook>
</file>

<file path=xl/sharedStrings.xml><?xml version="1.0" encoding="utf-8"?>
<sst xmlns="http://schemas.openxmlformats.org/spreadsheetml/2006/main" count="234" uniqueCount="142">
  <si>
    <t>cena za j.</t>
  </si>
  <si>
    <t>cena celkem</t>
  </si>
  <si>
    <t>číslo a popis položky</t>
  </si>
  <si>
    <t>185 85 1129  Dovoz vody pro zálivku rostlin příplatek k ceně za každých dalších i započatých 1000 m (m3)</t>
  </si>
  <si>
    <t xml:space="preserve">množství </t>
  </si>
  <si>
    <t>1 ks památný dub - 6 000 l/1 zálivka</t>
  </si>
  <si>
    <t>DPH 21%</t>
  </si>
  <si>
    <t xml:space="preserve">Cena za 1x zálivku bez DPH </t>
  </si>
  <si>
    <t xml:space="preserve">Cena za 1x zálivku dubu bez DPH </t>
  </si>
  <si>
    <t>185 85 1121  Dovoz vody pro zálivku rostlin na vzdálenost do 1000 m (m3)</t>
  </si>
  <si>
    <t>185 80 4311  Zalití rostlin vodou plochy záhonů jednotlivě do 20 m2 (m3)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</si>
  <si>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</si>
  <si>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</si>
  <si>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</si>
  <si>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</si>
  <si>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</si>
  <si>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</si>
  <si>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</si>
  <si>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</si>
  <si>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</si>
  <si>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</si>
  <si>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</si>
  <si>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</si>
  <si>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15.</t>
  </si>
  <si>
    <t>13.</t>
  </si>
  <si>
    <t>14.</t>
  </si>
  <si>
    <t>16.</t>
  </si>
  <si>
    <t>17.</t>
  </si>
  <si>
    <t>1854 21 5411 Zhotovení závlah, mísy u solitérních dřevin do 0,5 m</t>
  </si>
  <si>
    <t>1854 21 5412 Zhotovení závlah. mísy u solitérních dřevin do 1 m</t>
  </si>
  <si>
    <t>835/2</t>
  </si>
  <si>
    <t>Točná</t>
  </si>
  <si>
    <t>Kamýk</t>
  </si>
  <si>
    <t>rok výsadby 2022</t>
  </si>
  <si>
    <t>jaro</t>
  </si>
  <si>
    <t>Stromořadí podél polní cesty od ul. Hrazanská k lesu</t>
  </si>
  <si>
    <t>Výsadba v Hasově ul.</t>
  </si>
  <si>
    <t>1859/58,</t>
  </si>
  <si>
    <t>stromů</t>
  </si>
  <si>
    <t>keřů</t>
  </si>
  <si>
    <t>1859/58</t>
  </si>
  <si>
    <t>Cholupice</t>
  </si>
  <si>
    <t>podzim</t>
  </si>
  <si>
    <t>Doplnění lipové aleje v ul. Ke Kálku</t>
  </si>
  <si>
    <t>330/2, 327</t>
  </si>
  <si>
    <t>Výsadba v Liškově ul.</t>
  </si>
  <si>
    <t>1838, 185792</t>
  </si>
  <si>
    <t>368/1, 368/11</t>
  </si>
  <si>
    <t>Třešňová alej Pod Březinou</t>
  </si>
  <si>
    <t>rok výsadby 2019</t>
  </si>
  <si>
    <t>Výsadba v ul. K Dýmači a Pod Remízkem</t>
  </si>
  <si>
    <t xml:space="preserve">374/1, 401/1, 430/3 </t>
  </si>
  <si>
    <t>Výsadba od Cholupic k letišti Točná</t>
  </si>
  <si>
    <t xml:space="preserve"> 363/1, 363/2, 367/9</t>
  </si>
  <si>
    <t>Výsadba na nám. Ant. Pecáka</t>
  </si>
  <si>
    <t>457/1</t>
  </si>
  <si>
    <t>Výsadba v cholupickém parku</t>
  </si>
  <si>
    <t xml:space="preserve"> 55/1</t>
  </si>
  <si>
    <t>Památný dub na Točné</t>
  </si>
  <si>
    <t>1859/250</t>
  </si>
  <si>
    <t>4175/1</t>
  </si>
  <si>
    <t>Modřany</t>
  </si>
  <si>
    <t>4359/1</t>
  </si>
  <si>
    <t>4400/1</t>
  </si>
  <si>
    <t>4359/66</t>
  </si>
  <si>
    <t>4400/585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</si>
  <si>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</si>
  <si>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</si>
  <si>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</si>
  <si>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</si>
  <si>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</si>
  <si>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</si>
  <si>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</si>
  <si>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</si>
  <si>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</si>
  <si>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Výsadba od ul. Lhotecká k Levského</t>
  </si>
  <si>
    <t>celkem za rok 2022</t>
  </si>
  <si>
    <t>303/12, 303/13</t>
  </si>
  <si>
    <t>Výsadba dubů na Točné u památného dubu</t>
  </si>
  <si>
    <t>Výsadba ovoc. stromů na Točné podél cyklost.</t>
  </si>
  <si>
    <t>celkem za rok 2021</t>
  </si>
  <si>
    <t>celkem za rok 2019</t>
  </si>
  <si>
    <t>položka</t>
  </si>
  <si>
    <t>u keřů</t>
  </si>
  <si>
    <t>u stromů</t>
  </si>
  <si>
    <t xml:space="preserve">položka </t>
  </si>
  <si>
    <t xml:space="preserve">Cena za závlahové mísy bez DPH </t>
  </si>
  <si>
    <t>Cena za 6x zálivku dubu bez DPH</t>
  </si>
  <si>
    <t>Cena celkem za zhotovení závlahových mís bez DPH</t>
  </si>
  <si>
    <t>Cena celkem za 6x zálivku památného dubu bez DPH</t>
  </si>
  <si>
    <t>Cena prací celkem celkem bez DPH</t>
  </si>
  <si>
    <t>soupis výsadeb pro zálivku</t>
  </si>
  <si>
    <t xml:space="preserve">k. ú. </t>
  </si>
  <si>
    <t>termín</t>
  </si>
  <si>
    <t>parc. č.</t>
  </si>
  <si>
    <t>soupis prací</t>
  </si>
  <si>
    <t>Zem pro zhotovení mís (0,008 m3/1 mísu při 1,56 t/m3 země = 0,0125 t/mísu)</t>
  </si>
  <si>
    <t>Zem pro zhotovení mís (0,0157 m3/1 mísu při 1,56 t/m3 země = 0,0245 t/mísu )</t>
  </si>
  <si>
    <t>jedn.,</t>
  </si>
  <si>
    <t>ks</t>
  </si>
  <si>
    <t>t</t>
  </si>
  <si>
    <t>Zem pro zhotovení mís (0,24 m3/1 mísu při 1,56 t/m3 země = 0,374 t/mísu)</t>
  </si>
  <si>
    <t>32 skupin</t>
  </si>
  <si>
    <t>998 23-9011 Přesun hmot do 1000 m</t>
  </si>
  <si>
    <t>998 23 9039 Přesun hmot do 5000 m</t>
  </si>
  <si>
    <t>Cena celkem za zálivku vč. DPH</t>
  </si>
  <si>
    <t>rok výsadby 2021</t>
  </si>
  <si>
    <t>4254/25</t>
  </si>
  <si>
    <t>4254/1, 4400/658</t>
  </si>
  <si>
    <t>Dosadby stromořadí K Břečkám - ke křížku</t>
  </si>
  <si>
    <t>200/1, 201</t>
  </si>
  <si>
    <t>Stromořadí v Podchýšské ul.</t>
  </si>
  <si>
    <t>Výsadba u křižovatky ul. Podchýšská–Libušská</t>
  </si>
  <si>
    <t xml:space="preserve"> 1-25</t>
  </si>
  <si>
    <t>8, 13</t>
  </si>
  <si>
    <t>m3</t>
  </si>
  <si>
    <t>Stromořadí od Točné k Dolním Břežanům</t>
  </si>
  <si>
    <t>3, 4, 7, 23</t>
  </si>
  <si>
    <t>3, 4, 7</t>
  </si>
  <si>
    <t>1-7, 9-12, 14-25</t>
  </si>
  <si>
    <t>soupis výesadeb</t>
  </si>
  <si>
    <t>Příloha č. 3 výzvy a č. 1 smlouvy - položkový rozpočet</t>
  </si>
  <si>
    <t>Pletí závlah. mísy u solitérních dřevin do 1 m</t>
  </si>
  <si>
    <t xml:space="preserve">Cena za pletí závlahové mísy bez DPH </t>
  </si>
  <si>
    <t>18x zálivka stromořadí s duby</t>
  </si>
  <si>
    <t>Cena za 18 zálivek bez DPH</t>
  </si>
  <si>
    <t>Cena za 14 zálivek bez DPH</t>
  </si>
  <si>
    <t>Cena celkem za 18x zálivku u položek 8 a 13 bez DPH</t>
  </si>
  <si>
    <t>Cena celkem za 14x zálivku u položek 1-7, 9-12 a 14-25 bez DPH</t>
  </si>
  <si>
    <t>Cena celkem za pletí závlahových mís bez DPH</t>
  </si>
  <si>
    <t>seč m2</t>
  </si>
  <si>
    <t>celkem stromů, keřů a seč trávy</t>
  </si>
  <si>
    <t xml:space="preserve">Cena za 2 pletí závlahové mísy bez DPH </t>
  </si>
  <si>
    <t xml:space="preserve">Cena za seč bez DPH </t>
  </si>
  <si>
    <t xml:space="preserve">Cena za 2 seče bez DPH </t>
  </si>
  <si>
    <t>seč</t>
  </si>
  <si>
    <t>m2</t>
  </si>
  <si>
    <t>Cena celkem za seč bez DPH</t>
  </si>
  <si>
    <t>závlahové mísy - 1.450 ks keřů, 507 ks stromů</t>
  </si>
  <si>
    <t>pletí závlahových mís - 1.450 ks keřů, 507 ks stromů</t>
  </si>
  <si>
    <t>Pletí závlah. mísy u solitérních dřevin do 0,5 m</t>
  </si>
  <si>
    <t>14x zálivka - výsadby 2018 - 2020 - 50 l/strom, 12,5 l/keř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</si>
</sst>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mmmm\ yy"/>
    <numFmt numFmtId="168" formatCode="d/mmmm\ yyyy"/>
    <numFmt numFmtId="169" formatCode="d/m/yy"/>
    <numFmt numFmtId="170" formatCode="0.00000"/>
    <numFmt numFmtId="171" formatCode="#,##0.0000"/>
    <numFmt numFmtId="172" formatCode="0.0000"/>
    <numFmt numFmtId="173" formatCode="#,##0.000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#,##0.0"/>
    <numFmt numFmtId="180" formatCode="_-* #,##0.000\ _K_č_-;\-* #,##0.000\ _K_č_-;_-* &quot;-&quot;??\ _K_č_-;_-@_-"/>
    <numFmt numFmtId="181" formatCode="_-* #,##0.0\ _K_č_-;\-* #,##0.0\ _K_č_-;_-* &quot;-&quot;??\ _K_č_-;_-@_-"/>
    <numFmt numFmtId="182" formatCode="_-* #,##0\ _K_č_-;\-* #,##0\ _K_č_-;_-* &quot;-&quot;??\ _K_č_-;_-@_-"/>
  </numFmts>
  <fonts count="48">
    <font>
      <sz val="10"/>
      <name val="Arial CE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B0F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1" fillId="0" borderId="0" xfId="46" applyAlignment="1">
      <alignment horizontal="left" vertical="center" indent="1"/>
      <protection/>
    </xf>
    <xf numFmtId="0" fontId="1" fillId="0" borderId="0" xfId="46">
      <alignment/>
      <protection/>
    </xf>
    <xf numFmtId="0" fontId="1" fillId="0" borderId="0" xfId="46" applyAlignment="1">
      <alignment vertical="center"/>
      <protection/>
    </xf>
    <xf numFmtId="170" fontId="1" fillId="0" borderId="0" xfId="46" applyNumberFormat="1" applyAlignment="1">
      <alignment vertical="center"/>
      <protection/>
    </xf>
    <xf numFmtId="173" fontId="1" fillId="0" borderId="0" xfId="46" applyNumberFormat="1" applyAlignment="1">
      <alignment horizontal="right" vertical="center"/>
      <protection/>
    </xf>
    <xf numFmtId="4" fontId="1" fillId="0" borderId="0" xfId="46" applyNumberFormat="1" applyAlignment="1">
      <alignment horizontal="right" vertical="center"/>
      <protection/>
    </xf>
    <xf numFmtId="0" fontId="1" fillId="0" borderId="0" xfId="46" applyAlignment="1">
      <alignment horizontal="right"/>
      <protection/>
    </xf>
    <xf numFmtId="4" fontId="1" fillId="0" borderId="0" xfId="46" applyNumberFormat="1" applyAlignment="1">
      <alignment horizontal="right"/>
      <protection/>
    </xf>
    <xf numFmtId="0" fontId="2" fillId="0" borderId="0" xfId="46" applyFont="1" applyFill="1" applyBorder="1" applyAlignment="1">
      <alignment vertical="center"/>
      <protection/>
    </xf>
    <xf numFmtId="0" fontId="2" fillId="0" borderId="0" xfId="46" applyFont="1" applyFill="1" applyBorder="1" applyAlignment="1">
      <alignment horizontal="left" vertical="center" indent="1"/>
      <protection/>
    </xf>
    <xf numFmtId="0" fontId="2" fillId="0" borderId="0" xfId="46" applyFont="1" applyFill="1" applyBorder="1">
      <alignment/>
      <protection/>
    </xf>
    <xf numFmtId="0" fontId="2" fillId="0" borderId="0" xfId="46" applyFont="1" applyBorder="1">
      <alignment/>
      <protection/>
    </xf>
    <xf numFmtId="0" fontId="2" fillId="0" borderId="0" xfId="46" applyFont="1">
      <alignment/>
      <protection/>
    </xf>
    <xf numFmtId="0" fontId="2" fillId="0" borderId="0" xfId="46" applyFont="1" applyFill="1" applyBorder="1" applyAlignment="1">
      <alignment vertical="center" wrapText="1"/>
      <protection/>
    </xf>
    <xf numFmtId="0" fontId="2" fillId="0" borderId="0" xfId="46" applyFont="1" applyAlignment="1">
      <alignment vertical="center"/>
      <protection/>
    </xf>
    <xf numFmtId="170" fontId="2" fillId="0" borderId="0" xfId="46" applyNumberFormat="1" applyFont="1" applyAlignment="1">
      <alignment vertical="center"/>
      <protection/>
    </xf>
    <xf numFmtId="174" fontId="2" fillId="0" borderId="0" xfId="46" applyNumberFormat="1" applyFont="1" applyAlignment="1">
      <alignment horizontal="right" vertical="center"/>
      <protection/>
    </xf>
    <xf numFmtId="4" fontId="2" fillId="0" borderId="0" xfId="46" applyNumberFormat="1" applyFont="1" applyAlignment="1">
      <alignment horizontal="right" vertical="center"/>
      <protection/>
    </xf>
    <xf numFmtId="0" fontId="2" fillId="0" borderId="0" xfId="46" applyFont="1" applyAlignment="1">
      <alignment horizontal="right" vertical="center"/>
      <protection/>
    </xf>
    <xf numFmtId="0" fontId="2" fillId="0" borderId="0" xfId="46" applyFont="1" applyAlignment="1">
      <alignment horizontal="left" vertical="center" indent="1"/>
      <protection/>
    </xf>
    <xf numFmtId="0" fontId="2" fillId="0" borderId="0" xfId="46" applyFont="1" applyAlignment="1">
      <alignment horizontal="right"/>
      <protection/>
    </xf>
    <xf numFmtId="4" fontId="2" fillId="0" borderId="0" xfId="46" applyNumberFormat="1" applyFont="1" applyAlignment="1">
      <alignment horizontal="right"/>
      <protection/>
    </xf>
    <xf numFmtId="0" fontId="2" fillId="0" borderId="0" xfId="46" applyFont="1" applyBorder="1" applyAlignment="1">
      <alignment vertical="center"/>
      <protection/>
    </xf>
    <xf numFmtId="0" fontId="2" fillId="0" borderId="10" xfId="46" applyFont="1" applyFill="1" applyBorder="1" applyAlignment="1">
      <alignment horizontal="left" vertical="center" indent="1"/>
      <protection/>
    </xf>
    <xf numFmtId="0" fontId="2" fillId="0" borderId="11" xfId="46" applyFont="1" applyFill="1" applyBorder="1" applyAlignment="1">
      <alignment horizontal="left" vertical="center" indent="1"/>
      <protection/>
    </xf>
    <xf numFmtId="0" fontId="2" fillId="0" borderId="12" xfId="46" applyFont="1" applyFill="1" applyBorder="1" applyAlignment="1">
      <alignment horizontal="left" vertical="center" indent="1"/>
      <protection/>
    </xf>
    <xf numFmtId="0" fontId="2" fillId="0" borderId="13" xfId="46" applyFont="1" applyFill="1" applyBorder="1" applyAlignment="1">
      <alignment horizontal="left" vertical="center" indent="1"/>
      <protection/>
    </xf>
    <xf numFmtId="0" fontId="2" fillId="33" borderId="0" xfId="46" applyFont="1" applyFill="1" applyBorder="1" applyAlignment="1">
      <alignment vertical="center"/>
      <protection/>
    </xf>
    <xf numFmtId="0" fontId="22" fillId="0" borderId="0" xfId="46" applyFont="1" applyFill="1" applyBorder="1" applyAlignment="1">
      <alignment vertical="center"/>
      <protection/>
    </xf>
    <xf numFmtId="170" fontId="22" fillId="0" borderId="0" xfId="46" applyNumberFormat="1" applyFont="1" applyFill="1" applyBorder="1" applyAlignment="1">
      <alignment vertical="center"/>
      <protection/>
    </xf>
    <xf numFmtId="174" fontId="22" fillId="0" borderId="0" xfId="46" applyNumberFormat="1" applyFont="1" applyFill="1" applyBorder="1" applyAlignment="1">
      <alignment horizontal="right" vertical="center"/>
      <protection/>
    </xf>
    <xf numFmtId="4" fontId="22" fillId="0" borderId="0" xfId="46" applyNumberFormat="1" applyFont="1" applyFill="1" applyBorder="1" applyAlignment="1">
      <alignment horizontal="right" vertical="center"/>
      <protection/>
    </xf>
    <xf numFmtId="0" fontId="22" fillId="0" borderId="0" xfId="46" applyFont="1" applyFill="1" applyBorder="1" applyAlignment="1">
      <alignment horizontal="right"/>
      <protection/>
    </xf>
    <xf numFmtId="4" fontId="22" fillId="0" borderId="0" xfId="46" applyNumberFormat="1" applyFont="1" applyFill="1" applyBorder="1" applyAlignment="1">
      <alignment horizontal="right"/>
      <protection/>
    </xf>
    <xf numFmtId="0" fontId="23" fillId="5" borderId="14" xfId="46" applyFont="1" applyFill="1" applyBorder="1" applyAlignment="1">
      <alignment horizontal="center" vertical="center"/>
      <protection/>
    </xf>
    <xf numFmtId="4" fontId="23" fillId="34" borderId="15" xfId="46" applyNumberFormat="1" applyFont="1" applyFill="1" applyBorder="1" applyAlignment="1">
      <alignment horizontal="center" vertical="center"/>
      <protection/>
    </xf>
    <xf numFmtId="4" fontId="23" fillId="34" borderId="16" xfId="46" applyNumberFormat="1" applyFont="1" applyFill="1" applyBorder="1" applyAlignment="1">
      <alignment horizontal="left" vertical="center"/>
      <protection/>
    </xf>
    <xf numFmtId="4" fontId="23" fillId="34" borderId="16" xfId="46" applyNumberFormat="1" applyFont="1" applyFill="1" applyBorder="1" applyAlignment="1">
      <alignment horizontal="center" vertical="center"/>
      <protection/>
    </xf>
    <xf numFmtId="4" fontId="23" fillId="34" borderId="17" xfId="46" applyNumberFormat="1" applyFont="1" applyFill="1" applyBorder="1" applyAlignment="1">
      <alignment horizontal="center" vertical="center"/>
      <protection/>
    </xf>
    <xf numFmtId="4" fontId="23" fillId="34" borderId="18" xfId="46" applyNumberFormat="1" applyFont="1" applyFill="1" applyBorder="1" applyAlignment="1">
      <alignment horizontal="center" vertical="center"/>
      <protection/>
    </xf>
    <xf numFmtId="4" fontId="22" fillId="33" borderId="19" xfId="46" applyNumberFormat="1" applyFont="1" applyFill="1" applyBorder="1" applyAlignment="1">
      <alignment horizontal="left" vertical="center"/>
      <protection/>
    </xf>
    <xf numFmtId="4" fontId="24" fillId="33" borderId="19" xfId="46" applyNumberFormat="1" applyFont="1" applyFill="1" applyBorder="1" applyAlignment="1">
      <alignment horizontal="center" vertical="center"/>
      <protection/>
    </xf>
    <xf numFmtId="4" fontId="22" fillId="33" borderId="19" xfId="46" applyNumberFormat="1" applyFont="1" applyFill="1" applyBorder="1" applyAlignment="1">
      <alignment horizontal="center" vertical="center"/>
      <protection/>
    </xf>
    <xf numFmtId="4" fontId="22" fillId="33" borderId="20" xfId="46" applyNumberFormat="1" applyFont="1" applyFill="1" applyBorder="1" applyAlignment="1">
      <alignment horizontal="center" vertical="center"/>
      <protection/>
    </xf>
    <xf numFmtId="0" fontId="22" fillId="33" borderId="21" xfId="46" applyFont="1" applyFill="1" applyBorder="1" applyAlignment="1">
      <alignment horizontal="right" vertical="center"/>
      <protection/>
    </xf>
    <xf numFmtId="0" fontId="22" fillId="33" borderId="13" xfId="46" applyFont="1" applyFill="1" applyBorder="1" applyAlignment="1">
      <alignment horizontal="right" vertical="center"/>
      <protection/>
    </xf>
    <xf numFmtId="4" fontId="24" fillId="34" borderId="16" xfId="46" applyNumberFormat="1" applyFont="1" applyFill="1" applyBorder="1" applyAlignment="1">
      <alignment horizontal="center" vertical="center"/>
      <protection/>
    </xf>
    <xf numFmtId="4" fontId="22" fillId="34" borderId="16" xfId="46" applyNumberFormat="1" applyFont="1" applyFill="1" applyBorder="1" applyAlignment="1">
      <alignment horizontal="center" vertical="center"/>
      <protection/>
    </xf>
    <xf numFmtId="0" fontId="22" fillId="34" borderId="16" xfId="46" applyFont="1" applyFill="1" applyBorder="1" applyAlignment="1">
      <alignment horizontal="right" vertical="center"/>
      <protection/>
    </xf>
    <xf numFmtId="0" fontId="22" fillId="34" borderId="18" xfId="46" applyFont="1" applyFill="1" applyBorder="1" applyAlignment="1">
      <alignment horizontal="right" vertical="center"/>
      <protection/>
    </xf>
    <xf numFmtId="4" fontId="22" fillId="35" borderId="14" xfId="46" applyNumberFormat="1" applyFont="1" applyFill="1" applyBorder="1" applyAlignment="1">
      <alignment horizontal="left" vertical="center"/>
      <protection/>
    </xf>
    <xf numFmtId="4" fontId="22" fillId="35" borderId="14" xfId="46" applyNumberFormat="1" applyFont="1" applyFill="1" applyBorder="1" applyAlignment="1">
      <alignment horizontal="center" vertical="center"/>
      <protection/>
    </xf>
    <xf numFmtId="174" fontId="22" fillId="0" borderId="0" xfId="46" applyNumberFormat="1" applyFont="1" applyAlignment="1">
      <alignment horizontal="right" vertical="center"/>
      <protection/>
    </xf>
    <xf numFmtId="0" fontId="24" fillId="35" borderId="14" xfId="46" applyFont="1" applyFill="1" applyBorder="1" applyAlignment="1">
      <alignment horizontal="center" vertical="center"/>
      <protection/>
    </xf>
    <xf numFmtId="0" fontId="22" fillId="35" borderId="14" xfId="46" applyFont="1" applyFill="1" applyBorder="1" applyAlignment="1">
      <alignment horizontal="right" vertical="center"/>
      <protection/>
    </xf>
    <xf numFmtId="3" fontId="22" fillId="35" borderId="12" xfId="46" applyNumberFormat="1" applyFont="1" applyFill="1" applyBorder="1" applyAlignment="1">
      <alignment horizontal="right" vertical="center"/>
      <protection/>
    </xf>
    <xf numFmtId="3" fontId="22" fillId="35" borderId="22" xfId="46" applyNumberFormat="1" applyFont="1" applyFill="1" applyBorder="1" applyAlignment="1">
      <alignment horizontal="right" vertical="center"/>
      <protection/>
    </xf>
    <xf numFmtId="0" fontId="24" fillId="33" borderId="19" xfId="46" applyFont="1" applyFill="1" applyBorder="1" applyAlignment="1">
      <alignment horizontal="center" vertical="center"/>
      <protection/>
    </xf>
    <xf numFmtId="3" fontId="22" fillId="33" borderId="13" xfId="46" applyNumberFormat="1" applyFont="1" applyFill="1" applyBorder="1" applyAlignment="1">
      <alignment horizontal="right" vertical="center"/>
      <protection/>
    </xf>
    <xf numFmtId="4" fontId="23" fillId="34" borderId="16" xfId="46" applyNumberFormat="1" applyFont="1" applyFill="1" applyBorder="1" applyAlignment="1">
      <alignment horizontal="left"/>
      <protection/>
    </xf>
    <xf numFmtId="4" fontId="24" fillId="34" borderId="16" xfId="46" applyNumberFormat="1" applyFont="1" applyFill="1" applyBorder="1" applyAlignment="1">
      <alignment horizontal="center"/>
      <protection/>
    </xf>
    <xf numFmtId="4" fontId="22" fillId="34" borderId="16" xfId="46" applyNumberFormat="1" applyFont="1" applyFill="1" applyBorder="1" applyAlignment="1">
      <alignment horizontal="center"/>
      <protection/>
    </xf>
    <xf numFmtId="0" fontId="47" fillId="35" borderId="23" xfId="0" applyFont="1" applyFill="1" applyBorder="1" applyAlignment="1">
      <alignment horizontal="left"/>
    </xf>
    <xf numFmtId="4" fontId="22" fillId="35" borderId="24" xfId="46" applyNumberFormat="1" applyFont="1" applyFill="1" applyBorder="1" applyAlignment="1">
      <alignment horizontal="left"/>
      <protection/>
    </xf>
    <xf numFmtId="4" fontId="24" fillId="35" borderId="25" xfId="46" applyNumberFormat="1" applyFont="1" applyFill="1" applyBorder="1" applyAlignment="1">
      <alignment horizontal="center"/>
      <protection/>
    </xf>
    <xf numFmtId="4" fontId="22" fillId="35" borderId="25" xfId="46" applyNumberFormat="1" applyFont="1" applyFill="1" applyBorder="1" applyAlignment="1">
      <alignment horizontal="center"/>
      <protection/>
    </xf>
    <xf numFmtId="0" fontId="22" fillId="35" borderId="26" xfId="46" applyFont="1" applyFill="1" applyBorder="1" applyAlignment="1">
      <alignment horizontal="right" vertical="center"/>
      <protection/>
    </xf>
    <xf numFmtId="0" fontId="47" fillId="33" borderId="27" xfId="0" applyFont="1" applyFill="1" applyBorder="1" applyAlignment="1">
      <alignment horizontal="left"/>
    </xf>
    <xf numFmtId="4" fontId="24" fillId="33" borderId="19" xfId="46" applyNumberFormat="1" applyFont="1" applyFill="1" applyBorder="1" applyAlignment="1">
      <alignment horizontal="center"/>
      <protection/>
    </xf>
    <xf numFmtId="4" fontId="22" fillId="33" borderId="19" xfId="46" applyNumberFormat="1" applyFont="1" applyFill="1" applyBorder="1" applyAlignment="1">
      <alignment horizontal="center"/>
      <protection/>
    </xf>
    <xf numFmtId="0" fontId="22" fillId="33" borderId="28" xfId="46" applyFont="1" applyFill="1" applyBorder="1" applyAlignment="1">
      <alignment horizontal="right" vertical="center"/>
      <protection/>
    </xf>
    <xf numFmtId="0" fontId="47" fillId="36" borderId="27" xfId="0" applyFont="1" applyFill="1" applyBorder="1" applyAlignment="1">
      <alignment horizontal="left"/>
    </xf>
    <xf numFmtId="4" fontId="22" fillId="36" borderId="19" xfId="46" applyNumberFormat="1" applyFont="1" applyFill="1" applyBorder="1" applyAlignment="1">
      <alignment horizontal="left" vertical="center"/>
      <protection/>
    </xf>
    <xf numFmtId="4" fontId="24" fillId="36" borderId="19" xfId="46" applyNumberFormat="1" applyFont="1" applyFill="1" applyBorder="1" applyAlignment="1">
      <alignment horizontal="center"/>
      <protection/>
    </xf>
    <xf numFmtId="4" fontId="22" fillId="36" borderId="19" xfId="46" applyNumberFormat="1" applyFont="1" applyFill="1" applyBorder="1" applyAlignment="1">
      <alignment horizontal="center"/>
      <protection/>
    </xf>
    <xf numFmtId="4" fontId="22" fillId="36" borderId="29" xfId="46" applyNumberFormat="1" applyFont="1" applyFill="1" applyBorder="1" applyAlignment="1">
      <alignment horizontal="center"/>
      <protection/>
    </xf>
    <xf numFmtId="0" fontId="23" fillId="36" borderId="30" xfId="46" applyFont="1" applyFill="1" applyBorder="1" applyAlignment="1">
      <alignment horizontal="right" vertical="center"/>
      <protection/>
    </xf>
    <xf numFmtId="3" fontId="23" fillId="36" borderId="13" xfId="46" applyNumberFormat="1" applyFont="1" applyFill="1" applyBorder="1" applyAlignment="1">
      <alignment horizontal="right" vertical="center"/>
      <protection/>
    </xf>
    <xf numFmtId="0" fontId="47" fillId="37" borderId="27" xfId="0" applyFont="1" applyFill="1" applyBorder="1" applyAlignment="1">
      <alignment horizontal="left"/>
    </xf>
    <xf numFmtId="4" fontId="22" fillId="37" borderId="29" xfId="46" applyNumberFormat="1" applyFont="1" applyFill="1" applyBorder="1" applyAlignment="1">
      <alignment horizontal="left"/>
      <protection/>
    </xf>
    <xf numFmtId="4" fontId="24" fillId="37" borderId="30" xfId="46" applyNumberFormat="1" applyFont="1" applyFill="1" applyBorder="1" applyAlignment="1">
      <alignment horizontal="center"/>
      <protection/>
    </xf>
    <xf numFmtId="4" fontId="22" fillId="37" borderId="30" xfId="46" applyNumberFormat="1" applyFont="1" applyFill="1" applyBorder="1" applyAlignment="1">
      <alignment horizontal="center"/>
      <protection/>
    </xf>
    <xf numFmtId="0" fontId="22" fillId="37" borderId="30" xfId="46" applyFont="1" applyFill="1" applyBorder="1" applyAlignment="1">
      <alignment horizontal="right" vertical="center"/>
      <protection/>
    </xf>
    <xf numFmtId="0" fontId="22" fillId="37" borderId="13" xfId="46" applyFont="1" applyFill="1" applyBorder="1" applyAlignment="1">
      <alignment horizontal="right" vertical="center"/>
      <protection/>
    </xf>
    <xf numFmtId="4" fontId="23" fillId="0" borderId="0" xfId="46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/>
    </xf>
    <xf numFmtId="0" fontId="22" fillId="5" borderId="0" xfId="46" applyFont="1" applyFill="1" applyBorder="1" applyAlignment="1">
      <alignment vertical="center"/>
      <protection/>
    </xf>
    <xf numFmtId="4" fontId="22" fillId="5" borderId="20" xfId="46" applyNumberFormat="1" applyFont="1" applyFill="1" applyBorder="1" applyAlignment="1">
      <alignment horizontal="center" vertical="center"/>
      <protection/>
    </xf>
    <xf numFmtId="174" fontId="22" fillId="5" borderId="14" xfId="46" applyNumberFormat="1" applyFont="1" applyFill="1" applyBorder="1" applyAlignment="1">
      <alignment horizontal="right" vertical="center"/>
      <protection/>
    </xf>
    <xf numFmtId="4" fontId="22" fillId="5" borderId="14" xfId="46" applyNumberFormat="1" applyFont="1" applyFill="1" applyBorder="1" applyAlignment="1">
      <alignment horizontal="right" vertical="center"/>
      <protection/>
    </xf>
    <xf numFmtId="0" fontId="22" fillId="5" borderId="0" xfId="46" applyFont="1" applyFill="1" applyBorder="1" applyAlignment="1">
      <alignment horizontal="right"/>
      <protection/>
    </xf>
    <xf numFmtId="4" fontId="22" fillId="5" borderId="31" xfId="46" applyNumberFormat="1" applyFont="1" applyFill="1" applyBorder="1" applyAlignment="1">
      <alignment horizontal="center" wrapText="1"/>
      <protection/>
    </xf>
    <xf numFmtId="4" fontId="23" fillId="38" borderId="32" xfId="46" applyNumberFormat="1" applyFont="1" applyFill="1" applyBorder="1" applyAlignment="1">
      <alignment horizontal="center" vertical="center"/>
      <protection/>
    </xf>
    <xf numFmtId="174" fontId="22" fillId="38" borderId="30" xfId="46" applyNumberFormat="1" applyFont="1" applyFill="1" applyBorder="1" applyAlignment="1">
      <alignment horizontal="right" vertical="center"/>
      <protection/>
    </xf>
    <xf numFmtId="0" fontId="22" fillId="38" borderId="32" xfId="46" applyFont="1" applyFill="1" applyBorder="1" applyAlignment="1">
      <alignment vertical="center"/>
      <protection/>
    </xf>
    <xf numFmtId="4" fontId="22" fillId="38" borderId="30" xfId="46" applyNumberFormat="1" applyFont="1" applyFill="1" applyBorder="1" applyAlignment="1">
      <alignment horizontal="right" vertical="center"/>
      <protection/>
    </xf>
    <xf numFmtId="0" fontId="22" fillId="38" borderId="32" xfId="46" applyFont="1" applyFill="1" applyBorder="1" applyAlignment="1">
      <alignment horizontal="right"/>
      <protection/>
    </xf>
    <xf numFmtId="4" fontId="22" fillId="38" borderId="33" xfId="46" applyNumberFormat="1" applyFont="1" applyFill="1" applyBorder="1" applyAlignment="1">
      <alignment horizontal="right"/>
      <protection/>
    </xf>
    <xf numFmtId="4" fontId="23" fillId="38" borderId="15" xfId="46" applyNumberFormat="1" applyFont="1" applyFill="1" applyBorder="1" applyAlignment="1">
      <alignment horizontal="left" vertical="center"/>
      <protection/>
    </xf>
    <xf numFmtId="4" fontId="23" fillId="38" borderId="16" xfId="46" applyNumberFormat="1" applyFont="1" applyFill="1" applyBorder="1" applyAlignment="1">
      <alignment horizontal="center" vertical="center"/>
      <protection/>
    </xf>
    <xf numFmtId="4" fontId="23" fillId="38" borderId="34" xfId="46" applyNumberFormat="1" applyFont="1" applyFill="1" applyBorder="1" applyAlignment="1">
      <alignment horizontal="right" vertical="center"/>
      <protection/>
    </xf>
    <xf numFmtId="174" fontId="23" fillId="38" borderId="34" xfId="46" applyNumberFormat="1" applyFont="1" applyFill="1" applyBorder="1" applyAlignment="1">
      <alignment horizontal="right" vertical="center"/>
      <protection/>
    </xf>
    <xf numFmtId="0" fontId="22" fillId="38" borderId="35" xfId="46" applyFont="1" applyFill="1" applyBorder="1" applyAlignment="1">
      <alignment horizontal="right" vertical="center"/>
      <protection/>
    </xf>
    <xf numFmtId="4" fontId="23" fillId="38" borderId="36" xfId="46" applyNumberFormat="1" applyFont="1" applyFill="1" applyBorder="1" applyAlignment="1">
      <alignment horizontal="right" vertical="center"/>
      <protection/>
    </xf>
    <xf numFmtId="4" fontId="23" fillId="38" borderId="37" xfId="46" applyNumberFormat="1" applyFont="1" applyFill="1" applyBorder="1" applyAlignment="1">
      <alignment horizontal="left" vertical="center"/>
      <protection/>
    </xf>
    <xf numFmtId="4" fontId="23" fillId="38" borderId="38" xfId="46" applyNumberFormat="1" applyFont="1" applyFill="1" applyBorder="1" applyAlignment="1">
      <alignment horizontal="center" vertical="center"/>
      <protection/>
    </xf>
    <xf numFmtId="4" fontId="23" fillId="38" borderId="39" xfId="46" applyNumberFormat="1" applyFont="1" applyFill="1" applyBorder="1" applyAlignment="1">
      <alignment horizontal="right" vertical="center"/>
      <protection/>
    </xf>
    <xf numFmtId="4" fontId="22" fillId="38" borderId="38" xfId="46" applyNumberFormat="1" applyFont="1" applyFill="1" applyBorder="1" applyAlignment="1">
      <alignment horizontal="center" vertical="center"/>
      <protection/>
    </xf>
    <xf numFmtId="0" fontId="22" fillId="38" borderId="14" xfId="46" applyFont="1" applyFill="1" applyBorder="1" applyAlignment="1">
      <alignment horizontal="right" vertical="center"/>
      <protection/>
    </xf>
    <xf numFmtId="4" fontId="23" fillId="38" borderId="40" xfId="46" applyNumberFormat="1" applyFont="1" applyFill="1" applyBorder="1" applyAlignment="1">
      <alignment horizontal="right" vertical="center"/>
      <protection/>
    </xf>
    <xf numFmtId="4" fontId="23" fillId="38" borderId="41" xfId="46" applyNumberFormat="1" applyFont="1" applyFill="1" applyBorder="1" applyAlignment="1">
      <alignment horizontal="left" vertical="center"/>
      <protection/>
    </xf>
    <xf numFmtId="4" fontId="22" fillId="38" borderId="39" xfId="46" applyNumberFormat="1" applyFont="1" applyFill="1" applyBorder="1" applyAlignment="1">
      <alignment horizontal="center" vertical="center"/>
      <protection/>
    </xf>
    <xf numFmtId="4" fontId="23" fillId="38" borderId="42" xfId="46" applyNumberFormat="1" applyFont="1" applyFill="1" applyBorder="1" applyAlignment="1">
      <alignment horizontal="right" vertical="center"/>
      <protection/>
    </xf>
    <xf numFmtId="4" fontId="23" fillId="38" borderId="12" xfId="46" applyNumberFormat="1" applyFont="1" applyFill="1" applyBorder="1" applyAlignment="1">
      <alignment horizontal="right" vertical="center"/>
      <protection/>
    </xf>
    <xf numFmtId="4" fontId="23" fillId="38" borderId="43" xfId="46" applyNumberFormat="1" applyFont="1" applyFill="1" applyBorder="1" applyAlignment="1">
      <alignment horizontal="right" vertical="center"/>
      <protection/>
    </xf>
    <xf numFmtId="4" fontId="23" fillId="38" borderId="44" xfId="46" applyNumberFormat="1" applyFont="1" applyFill="1" applyBorder="1" applyAlignment="1">
      <alignment horizontal="right" vertical="center"/>
      <protection/>
    </xf>
    <xf numFmtId="4" fontId="23" fillId="38" borderId="45" xfId="46" applyNumberFormat="1" applyFont="1" applyFill="1" applyBorder="1" applyAlignment="1">
      <alignment horizontal="left" vertical="center"/>
      <protection/>
    </xf>
    <xf numFmtId="4" fontId="23" fillId="38" borderId="0" xfId="46" applyNumberFormat="1" applyFont="1" applyFill="1" applyBorder="1" applyAlignment="1">
      <alignment horizontal="center" vertical="center"/>
      <protection/>
    </xf>
    <xf numFmtId="4" fontId="23" fillId="38" borderId="25" xfId="46" applyNumberFormat="1" applyFont="1" applyFill="1" applyBorder="1" applyAlignment="1">
      <alignment horizontal="right" vertical="center"/>
      <protection/>
    </xf>
    <xf numFmtId="4" fontId="22" fillId="38" borderId="25" xfId="46" applyNumberFormat="1" applyFont="1" applyFill="1" applyBorder="1" applyAlignment="1">
      <alignment horizontal="center" vertical="center"/>
      <protection/>
    </xf>
    <xf numFmtId="0" fontId="22" fillId="38" borderId="25" xfId="46" applyFont="1" applyFill="1" applyBorder="1" applyAlignment="1">
      <alignment horizontal="right" vertical="center"/>
      <protection/>
    </xf>
    <xf numFmtId="0" fontId="22" fillId="36" borderId="46" xfId="46" applyFont="1" applyFill="1" applyBorder="1" applyAlignment="1">
      <alignment vertical="center"/>
      <protection/>
    </xf>
    <xf numFmtId="0" fontId="22" fillId="0" borderId="0" xfId="46" applyFont="1" applyFill="1" applyBorder="1" applyAlignment="1">
      <alignment horizontal="left" vertical="center" wrapText="1"/>
      <protection/>
    </xf>
    <xf numFmtId="0" fontId="22" fillId="0" borderId="0" xfId="0" applyFont="1" applyFill="1" applyBorder="1" applyAlignment="1">
      <alignment horizontal="left" vertical="center" wrapText="1"/>
    </xf>
    <xf numFmtId="4" fontId="22" fillId="0" borderId="0" xfId="46" applyNumberFormat="1" applyFont="1" applyFill="1" applyBorder="1" applyAlignment="1">
      <alignment horizontal="right" vertical="center" wrapText="1"/>
      <protection/>
    </xf>
    <xf numFmtId="0" fontId="22" fillId="5" borderId="32" xfId="46" applyFont="1" applyFill="1" applyBorder="1" applyAlignment="1">
      <alignment vertical="center"/>
      <protection/>
    </xf>
    <xf numFmtId="4" fontId="22" fillId="5" borderId="29" xfId="46" applyNumberFormat="1" applyFont="1" applyFill="1" applyBorder="1" applyAlignment="1">
      <alignment horizontal="center" vertical="center"/>
      <protection/>
    </xf>
    <xf numFmtId="174" fontId="22" fillId="5" borderId="29" xfId="46" applyNumberFormat="1" applyFont="1" applyFill="1" applyBorder="1" applyAlignment="1">
      <alignment horizontal="right" vertical="center"/>
      <protection/>
    </xf>
    <xf numFmtId="4" fontId="22" fillId="5" borderId="30" xfId="46" applyNumberFormat="1" applyFont="1" applyFill="1" applyBorder="1" applyAlignment="1">
      <alignment horizontal="right" vertical="center"/>
      <protection/>
    </xf>
    <xf numFmtId="0" fontId="22" fillId="5" borderId="32" xfId="46" applyFont="1" applyFill="1" applyBorder="1" applyAlignment="1">
      <alignment horizontal="right"/>
      <protection/>
    </xf>
    <xf numFmtId="4" fontId="22" fillId="5" borderId="30" xfId="46" applyNumberFormat="1" applyFont="1" applyFill="1" applyBorder="1" applyAlignment="1">
      <alignment horizontal="center" wrapText="1"/>
      <protection/>
    </xf>
    <xf numFmtId="4" fontId="23" fillId="39" borderId="19" xfId="46" applyNumberFormat="1" applyFont="1" applyFill="1" applyBorder="1" applyAlignment="1">
      <alignment horizontal="center" vertical="center"/>
      <protection/>
    </xf>
    <xf numFmtId="174" fontId="22" fillId="39" borderId="47" xfId="46" applyNumberFormat="1" applyFont="1" applyFill="1" applyBorder="1" applyAlignment="1">
      <alignment horizontal="right" vertical="center"/>
      <protection/>
    </xf>
    <xf numFmtId="0" fontId="22" fillId="39" borderId="19" xfId="46" applyFont="1" applyFill="1" applyBorder="1" applyAlignment="1">
      <alignment vertical="center"/>
      <protection/>
    </xf>
    <xf numFmtId="4" fontId="22" fillId="39" borderId="47" xfId="46" applyNumberFormat="1" applyFont="1" applyFill="1" applyBorder="1" applyAlignment="1">
      <alignment horizontal="right" vertical="center"/>
      <protection/>
    </xf>
    <xf numFmtId="0" fontId="22" fillId="39" borderId="19" xfId="46" applyFont="1" applyFill="1" applyBorder="1" applyAlignment="1">
      <alignment horizontal="right"/>
      <protection/>
    </xf>
    <xf numFmtId="4" fontId="22" fillId="39" borderId="48" xfId="46" applyNumberFormat="1" applyFont="1" applyFill="1" applyBorder="1" applyAlignment="1">
      <alignment horizontal="right"/>
      <protection/>
    </xf>
    <xf numFmtId="4" fontId="23" fillId="39" borderId="0" xfId="46" applyNumberFormat="1" applyFont="1" applyFill="1" applyBorder="1" applyAlignment="1">
      <alignment horizontal="center" vertical="center"/>
      <protection/>
    </xf>
    <xf numFmtId="16" fontId="23" fillId="39" borderId="17" xfId="0" applyNumberFormat="1" applyFont="1" applyFill="1" applyBorder="1" applyAlignment="1">
      <alignment horizontal="center" vertical="center" wrapText="1"/>
    </xf>
    <xf numFmtId="174" fontId="23" fillId="39" borderId="25" xfId="46" applyNumberFormat="1" applyFont="1" applyFill="1" applyBorder="1" applyAlignment="1">
      <alignment horizontal="right" vertical="center"/>
      <protection/>
    </xf>
    <xf numFmtId="0" fontId="23" fillId="39" borderId="0" xfId="46" applyFont="1" applyFill="1" applyBorder="1" applyAlignment="1">
      <alignment vertical="center"/>
      <protection/>
    </xf>
    <xf numFmtId="0" fontId="23" fillId="39" borderId="0" xfId="46" applyFont="1" applyFill="1" applyBorder="1" applyAlignment="1">
      <alignment horizontal="right" vertical="center"/>
      <protection/>
    </xf>
    <xf numFmtId="4" fontId="23" fillId="39" borderId="49" xfId="46" applyNumberFormat="1" applyFont="1" applyFill="1" applyBorder="1" applyAlignment="1">
      <alignment horizontal="right" vertical="center"/>
      <protection/>
    </xf>
    <xf numFmtId="0" fontId="22" fillId="39" borderId="38" xfId="0" applyFont="1" applyFill="1" applyBorder="1" applyAlignment="1">
      <alignment horizontal="left" vertical="center" wrapText="1"/>
    </xf>
    <xf numFmtId="0" fontId="22" fillId="39" borderId="50" xfId="0" applyFont="1" applyFill="1" applyBorder="1" applyAlignment="1">
      <alignment horizontal="left" vertical="center" wrapText="1"/>
    </xf>
    <xf numFmtId="174" fontId="23" fillId="39" borderId="39" xfId="46" applyNumberFormat="1" applyFont="1" applyFill="1" applyBorder="1" applyAlignment="1">
      <alignment horizontal="right" vertical="center"/>
      <protection/>
    </xf>
    <xf numFmtId="0" fontId="23" fillId="39" borderId="39" xfId="46" applyFont="1" applyFill="1" applyBorder="1" applyAlignment="1">
      <alignment vertical="center"/>
      <protection/>
    </xf>
    <xf numFmtId="4" fontId="23" fillId="39" borderId="40" xfId="46" applyNumberFormat="1" applyFont="1" applyFill="1" applyBorder="1" applyAlignment="1">
      <alignment horizontal="right" vertical="center"/>
      <protection/>
    </xf>
    <xf numFmtId="174" fontId="23" fillId="39" borderId="43" xfId="46" applyNumberFormat="1" applyFont="1" applyFill="1" applyBorder="1" applyAlignment="1">
      <alignment horizontal="right" vertical="center"/>
      <protection/>
    </xf>
    <xf numFmtId="4" fontId="23" fillId="39" borderId="44" xfId="46" applyNumberFormat="1" applyFont="1" applyFill="1" applyBorder="1" applyAlignment="1">
      <alignment horizontal="right" vertical="center"/>
      <protection/>
    </xf>
    <xf numFmtId="0" fontId="22" fillId="0" borderId="50" xfId="46" applyFont="1" applyFill="1" applyBorder="1" applyAlignment="1">
      <alignment vertical="center"/>
      <protection/>
    </xf>
    <xf numFmtId="0" fontId="22" fillId="0" borderId="16" xfId="0" applyFont="1" applyFill="1" applyBorder="1" applyAlignment="1">
      <alignment horizontal="left" vertical="center" wrapText="1"/>
    </xf>
    <xf numFmtId="4" fontId="22" fillId="5" borderId="32" xfId="46" applyNumberFormat="1" applyFont="1" applyFill="1" applyBorder="1" applyAlignment="1">
      <alignment horizontal="center" vertical="center"/>
      <protection/>
    </xf>
    <xf numFmtId="4" fontId="22" fillId="5" borderId="33" xfId="46" applyNumberFormat="1" applyFont="1" applyFill="1" applyBorder="1" applyAlignment="1">
      <alignment horizontal="center" wrapText="1"/>
      <protection/>
    </xf>
    <xf numFmtId="4" fontId="23" fillId="35" borderId="32" xfId="46" applyNumberFormat="1" applyFont="1" applyFill="1" applyBorder="1" applyAlignment="1">
      <alignment horizontal="center" vertical="center"/>
      <protection/>
    </xf>
    <xf numFmtId="4" fontId="23" fillId="35" borderId="29" xfId="46" applyNumberFormat="1" applyFont="1" applyFill="1" applyBorder="1" applyAlignment="1">
      <alignment horizontal="center" vertical="center"/>
      <protection/>
    </xf>
    <xf numFmtId="174" fontId="22" fillId="35" borderId="30" xfId="46" applyNumberFormat="1" applyFont="1" applyFill="1" applyBorder="1" applyAlignment="1">
      <alignment horizontal="right" vertical="center"/>
      <protection/>
    </xf>
    <xf numFmtId="0" fontId="22" fillId="35" borderId="32" xfId="46" applyFont="1" applyFill="1" applyBorder="1" applyAlignment="1">
      <alignment vertical="center"/>
      <protection/>
    </xf>
    <xf numFmtId="4" fontId="22" fillId="35" borderId="30" xfId="46" applyNumberFormat="1" applyFont="1" applyFill="1" applyBorder="1" applyAlignment="1">
      <alignment horizontal="right" vertical="center"/>
      <protection/>
    </xf>
    <xf numFmtId="0" fontId="22" fillId="35" borderId="32" xfId="46" applyFont="1" applyFill="1" applyBorder="1" applyAlignment="1">
      <alignment horizontal="right"/>
      <protection/>
    </xf>
    <xf numFmtId="4" fontId="22" fillId="35" borderId="33" xfId="46" applyNumberFormat="1" applyFont="1" applyFill="1" applyBorder="1" applyAlignment="1">
      <alignment horizontal="right"/>
      <protection/>
    </xf>
    <xf numFmtId="4" fontId="23" fillId="35" borderId="16" xfId="46" applyNumberFormat="1" applyFont="1" applyFill="1" applyBorder="1" applyAlignment="1">
      <alignment horizontal="center" vertical="center"/>
      <protection/>
    </xf>
    <xf numFmtId="16" fontId="23" fillId="35" borderId="17" xfId="0" applyNumberFormat="1" applyFont="1" applyFill="1" applyBorder="1" applyAlignment="1">
      <alignment horizontal="center" vertical="center" wrapText="1"/>
    </xf>
    <xf numFmtId="174" fontId="23" fillId="35" borderId="25" xfId="46" applyNumberFormat="1" applyFont="1" applyFill="1" applyBorder="1" applyAlignment="1">
      <alignment horizontal="right" vertical="center"/>
      <protection/>
    </xf>
    <xf numFmtId="0" fontId="23" fillId="35" borderId="0" xfId="46" applyFont="1" applyFill="1" applyBorder="1" applyAlignment="1">
      <alignment vertical="center"/>
      <protection/>
    </xf>
    <xf numFmtId="4" fontId="23" fillId="35" borderId="25" xfId="46" applyNumberFormat="1" applyFont="1" applyFill="1" applyBorder="1" applyAlignment="1">
      <alignment horizontal="right" vertical="center"/>
      <protection/>
    </xf>
    <xf numFmtId="0" fontId="23" fillId="35" borderId="0" xfId="46" applyFont="1" applyFill="1" applyBorder="1" applyAlignment="1">
      <alignment horizontal="right" vertical="center"/>
      <protection/>
    </xf>
    <xf numFmtId="4" fontId="23" fillId="35" borderId="49" xfId="46" applyNumberFormat="1" applyFont="1" applyFill="1" applyBorder="1" applyAlignment="1">
      <alignment horizontal="right" vertical="center"/>
      <protection/>
    </xf>
    <xf numFmtId="4" fontId="23" fillId="35" borderId="0" xfId="46" applyNumberFormat="1" applyFont="1" applyFill="1" applyBorder="1" applyAlignment="1">
      <alignment horizontal="center" vertical="center"/>
      <protection/>
    </xf>
    <xf numFmtId="16" fontId="23" fillId="35" borderId="26" xfId="0" applyNumberFormat="1" applyFont="1" applyFill="1" applyBorder="1" applyAlignment="1">
      <alignment horizontal="center" vertical="center" wrapText="1"/>
    </xf>
    <xf numFmtId="174" fontId="23" fillId="35" borderId="39" xfId="46" applyNumberFormat="1" applyFont="1" applyFill="1" applyBorder="1" applyAlignment="1">
      <alignment horizontal="right" vertical="center"/>
      <protection/>
    </xf>
    <xf numFmtId="0" fontId="23" fillId="35" borderId="39" xfId="46" applyFont="1" applyFill="1" applyBorder="1" applyAlignment="1">
      <alignment vertical="center"/>
      <protection/>
    </xf>
    <xf numFmtId="0" fontId="22" fillId="35" borderId="38" xfId="0" applyFont="1" applyFill="1" applyBorder="1" applyAlignment="1">
      <alignment horizontal="left" vertical="center" wrapText="1"/>
    </xf>
    <xf numFmtId="0" fontId="22" fillId="35" borderId="50" xfId="0" applyFont="1" applyFill="1" applyBorder="1" applyAlignment="1">
      <alignment horizontal="left" vertical="center" wrapText="1"/>
    </xf>
    <xf numFmtId="4" fontId="23" fillId="35" borderId="39" xfId="46" applyNumberFormat="1" applyFont="1" applyFill="1" applyBorder="1" applyAlignment="1">
      <alignment horizontal="right" vertical="center"/>
      <protection/>
    </xf>
    <xf numFmtId="4" fontId="23" fillId="35" borderId="40" xfId="46" applyNumberFormat="1" applyFont="1" applyFill="1" applyBorder="1" applyAlignment="1">
      <alignment horizontal="right" vertical="center"/>
      <protection/>
    </xf>
    <xf numFmtId="174" fontId="23" fillId="35" borderId="43" xfId="46" applyNumberFormat="1" applyFont="1" applyFill="1" applyBorder="1" applyAlignment="1">
      <alignment horizontal="right" vertical="center"/>
      <protection/>
    </xf>
    <xf numFmtId="4" fontId="23" fillId="35" borderId="43" xfId="46" applyNumberFormat="1" applyFont="1" applyFill="1" applyBorder="1" applyAlignment="1">
      <alignment horizontal="right" vertical="center"/>
      <protection/>
    </xf>
    <xf numFmtId="4" fontId="23" fillId="35" borderId="44" xfId="46" applyNumberFormat="1" applyFont="1" applyFill="1" applyBorder="1" applyAlignment="1">
      <alignment horizontal="right" vertical="center"/>
      <protection/>
    </xf>
    <xf numFmtId="4" fontId="23" fillId="37" borderId="19" xfId="46" applyNumberFormat="1" applyFont="1" applyFill="1" applyBorder="1" applyAlignment="1">
      <alignment horizontal="center" vertical="center"/>
      <protection/>
    </xf>
    <xf numFmtId="4" fontId="23" fillId="37" borderId="29" xfId="46" applyNumberFormat="1" applyFont="1" applyFill="1" applyBorder="1" applyAlignment="1">
      <alignment horizontal="center" vertical="center"/>
      <protection/>
    </xf>
    <xf numFmtId="174" fontId="22" fillId="37" borderId="47" xfId="46" applyNumberFormat="1" applyFont="1" applyFill="1" applyBorder="1" applyAlignment="1">
      <alignment horizontal="right" vertical="center"/>
      <protection/>
    </xf>
    <xf numFmtId="0" fontId="22" fillId="37" borderId="19" xfId="46" applyFont="1" applyFill="1" applyBorder="1" applyAlignment="1">
      <alignment vertical="center"/>
      <protection/>
    </xf>
    <xf numFmtId="4" fontId="22" fillId="37" borderId="47" xfId="46" applyNumberFormat="1" applyFont="1" applyFill="1" applyBorder="1" applyAlignment="1">
      <alignment horizontal="right" vertical="center"/>
      <protection/>
    </xf>
    <xf numFmtId="0" fontId="22" fillId="37" borderId="19" xfId="46" applyFont="1" applyFill="1" applyBorder="1" applyAlignment="1">
      <alignment horizontal="right"/>
      <protection/>
    </xf>
    <xf numFmtId="4" fontId="22" fillId="37" borderId="48" xfId="46" applyNumberFormat="1" applyFont="1" applyFill="1" applyBorder="1" applyAlignment="1">
      <alignment horizontal="right"/>
      <protection/>
    </xf>
    <xf numFmtId="0" fontId="22" fillId="37" borderId="16" xfId="0" applyFont="1" applyFill="1" applyBorder="1" applyAlignment="1">
      <alignment horizontal="left" vertical="center" wrapText="1"/>
    </xf>
    <xf numFmtId="0" fontId="22" fillId="37" borderId="26" xfId="0" applyFont="1" applyFill="1" applyBorder="1" applyAlignment="1">
      <alignment horizontal="center" vertical="center" wrapText="1"/>
    </xf>
    <xf numFmtId="174" fontId="23" fillId="37" borderId="25" xfId="46" applyNumberFormat="1" applyFont="1" applyFill="1" applyBorder="1" applyAlignment="1">
      <alignment horizontal="right" vertical="center"/>
      <protection/>
    </xf>
    <xf numFmtId="0" fontId="23" fillId="37" borderId="39" xfId="46" applyFont="1" applyFill="1" applyBorder="1" applyAlignment="1">
      <alignment vertical="center"/>
      <protection/>
    </xf>
    <xf numFmtId="4" fontId="23" fillId="37" borderId="25" xfId="46" applyNumberFormat="1" applyFont="1" applyFill="1" applyBorder="1" applyAlignment="1">
      <alignment horizontal="right" vertical="center"/>
      <protection/>
    </xf>
    <xf numFmtId="0" fontId="23" fillId="37" borderId="0" xfId="46" applyFont="1" applyFill="1" applyBorder="1" applyAlignment="1">
      <alignment horizontal="right" vertical="center"/>
      <protection/>
    </xf>
    <xf numFmtId="4" fontId="23" fillId="37" borderId="49" xfId="46" applyNumberFormat="1" applyFont="1" applyFill="1" applyBorder="1" applyAlignment="1">
      <alignment horizontal="right" vertical="center"/>
      <protection/>
    </xf>
    <xf numFmtId="0" fontId="22" fillId="37" borderId="38" xfId="0" applyFont="1" applyFill="1" applyBorder="1" applyAlignment="1">
      <alignment horizontal="left" vertical="center" wrapText="1"/>
    </xf>
    <xf numFmtId="0" fontId="22" fillId="37" borderId="50" xfId="0" applyFont="1" applyFill="1" applyBorder="1" applyAlignment="1">
      <alignment horizontal="left" vertical="center" wrapText="1"/>
    </xf>
    <xf numFmtId="174" fontId="23" fillId="37" borderId="39" xfId="46" applyNumberFormat="1" applyFont="1" applyFill="1" applyBorder="1" applyAlignment="1">
      <alignment horizontal="right" vertical="center"/>
      <protection/>
    </xf>
    <xf numFmtId="0" fontId="23" fillId="37" borderId="0" xfId="46" applyFont="1" applyFill="1" applyBorder="1" applyAlignment="1">
      <alignment vertical="center"/>
      <protection/>
    </xf>
    <xf numFmtId="4" fontId="23" fillId="37" borderId="39" xfId="46" applyNumberFormat="1" applyFont="1" applyFill="1" applyBorder="1" applyAlignment="1">
      <alignment horizontal="right" vertical="center"/>
      <protection/>
    </xf>
    <xf numFmtId="4" fontId="23" fillId="37" borderId="40" xfId="46" applyNumberFormat="1" applyFont="1" applyFill="1" applyBorder="1" applyAlignment="1">
      <alignment horizontal="right" vertical="center"/>
      <protection/>
    </xf>
    <xf numFmtId="174" fontId="23" fillId="37" borderId="43" xfId="46" applyNumberFormat="1" applyFont="1" applyFill="1" applyBorder="1" applyAlignment="1">
      <alignment horizontal="right" vertical="center"/>
      <protection/>
    </xf>
    <xf numFmtId="4" fontId="23" fillId="37" borderId="51" xfId="46" applyNumberFormat="1" applyFont="1" applyFill="1" applyBorder="1" applyAlignment="1">
      <alignment horizontal="right" vertical="center"/>
      <protection/>
    </xf>
    <xf numFmtId="0" fontId="23" fillId="37" borderId="25" xfId="46" applyFont="1" applyFill="1" applyBorder="1" applyAlignment="1">
      <alignment horizontal="right" vertical="center"/>
      <protection/>
    </xf>
    <xf numFmtId="4" fontId="23" fillId="37" borderId="44" xfId="46" applyNumberFormat="1" applyFont="1" applyFill="1" applyBorder="1" applyAlignment="1">
      <alignment horizontal="right" vertical="center"/>
      <protection/>
    </xf>
    <xf numFmtId="0" fontId="22" fillId="0" borderId="35" xfId="0" applyFont="1" applyFill="1" applyBorder="1" applyAlignment="1">
      <alignment horizontal="left" vertical="center" wrapText="1"/>
    </xf>
    <xf numFmtId="0" fontId="22" fillId="5" borderId="35" xfId="46" applyFont="1" applyFill="1" applyBorder="1" applyAlignment="1">
      <alignment vertical="center"/>
      <protection/>
    </xf>
    <xf numFmtId="174" fontId="22" fillId="5" borderId="32" xfId="46" applyNumberFormat="1" applyFont="1" applyFill="1" applyBorder="1" applyAlignment="1">
      <alignment horizontal="right" vertical="center"/>
      <protection/>
    </xf>
    <xf numFmtId="0" fontId="23" fillId="38" borderId="10" xfId="46" applyFont="1" applyFill="1" applyBorder="1" applyAlignment="1">
      <alignment vertical="center"/>
      <protection/>
    </xf>
    <xf numFmtId="0" fontId="23" fillId="39" borderId="10" xfId="46" applyFont="1" applyFill="1" applyBorder="1" applyAlignment="1">
      <alignment vertical="center"/>
      <protection/>
    </xf>
    <xf numFmtId="0" fontId="23" fillId="35" borderId="10" xfId="46" applyFont="1" applyFill="1" applyBorder="1" applyAlignment="1">
      <alignment vertical="center"/>
      <protection/>
    </xf>
    <xf numFmtId="0" fontId="23" fillId="37" borderId="10" xfId="46" applyFont="1" applyFill="1" applyBorder="1" applyAlignment="1">
      <alignment vertical="center"/>
      <protection/>
    </xf>
    <xf numFmtId="0" fontId="23" fillId="36" borderId="10" xfId="46" applyFont="1" applyFill="1" applyBorder="1" applyAlignment="1">
      <alignment vertical="center"/>
      <protection/>
    </xf>
    <xf numFmtId="0" fontId="22" fillId="0" borderId="0" xfId="46" applyFont="1" applyFill="1" applyBorder="1" applyAlignment="1">
      <alignment horizontal="right" vertical="center"/>
      <protection/>
    </xf>
    <xf numFmtId="0" fontId="22" fillId="0" borderId="0" xfId="46" applyFont="1" applyAlignment="1">
      <alignment vertical="center"/>
      <protection/>
    </xf>
    <xf numFmtId="170" fontId="22" fillId="0" borderId="0" xfId="46" applyNumberFormat="1" applyFont="1" applyAlignment="1">
      <alignment vertical="center"/>
      <protection/>
    </xf>
    <xf numFmtId="4" fontId="22" fillId="0" borderId="0" xfId="46" applyNumberFormat="1" applyFont="1" applyAlignment="1">
      <alignment horizontal="right" vertical="center"/>
      <protection/>
    </xf>
    <xf numFmtId="0" fontId="22" fillId="0" borderId="0" xfId="46" applyFont="1" applyAlignment="1">
      <alignment horizontal="right" vertical="center"/>
      <protection/>
    </xf>
    <xf numFmtId="0" fontId="23" fillId="0" borderId="0" xfId="46" applyFont="1" applyFill="1" applyBorder="1" applyAlignment="1">
      <alignment vertical="center"/>
      <protection/>
    </xf>
    <xf numFmtId="4" fontId="22" fillId="35" borderId="43" xfId="46" applyNumberFormat="1" applyFont="1" applyFill="1" applyBorder="1" applyAlignment="1">
      <alignment horizontal="left" vertical="center"/>
      <protection/>
    </xf>
    <xf numFmtId="4" fontId="22" fillId="35" borderId="43" xfId="46" applyNumberFormat="1" applyFont="1" applyFill="1" applyBorder="1" applyAlignment="1">
      <alignment horizontal="center" vertical="center"/>
      <protection/>
    </xf>
    <xf numFmtId="0" fontId="22" fillId="35" borderId="43" xfId="46" applyFont="1" applyFill="1" applyBorder="1" applyAlignment="1">
      <alignment horizontal="right" vertical="center"/>
      <protection/>
    </xf>
    <xf numFmtId="0" fontId="22" fillId="35" borderId="52" xfId="0" applyFont="1" applyFill="1" applyBorder="1" applyAlignment="1">
      <alignment horizontal="justify" vertical="center"/>
    </xf>
    <xf numFmtId="4" fontId="24" fillId="35" borderId="51" xfId="46" applyNumberFormat="1" applyFont="1" applyFill="1" applyBorder="1" applyAlignment="1">
      <alignment horizontal="center" vertical="center"/>
      <protection/>
    </xf>
    <xf numFmtId="4" fontId="22" fillId="35" borderId="53" xfId="46" applyNumberFormat="1" applyFont="1" applyFill="1" applyBorder="1" applyAlignment="1">
      <alignment horizontal="center" vertical="center"/>
      <protection/>
    </xf>
    <xf numFmtId="4" fontId="22" fillId="38" borderId="16" xfId="46" applyNumberFormat="1" applyFont="1" applyFill="1" applyBorder="1" applyAlignment="1">
      <alignment horizontal="center" vertical="center"/>
      <protection/>
    </xf>
    <xf numFmtId="4" fontId="23" fillId="10" borderId="32" xfId="46" applyNumberFormat="1" applyFont="1" applyFill="1" applyBorder="1" applyAlignment="1">
      <alignment horizontal="center" vertical="center"/>
      <protection/>
    </xf>
    <xf numFmtId="174" fontId="22" fillId="10" borderId="30" xfId="46" applyNumberFormat="1" applyFont="1" applyFill="1" applyBorder="1" applyAlignment="1">
      <alignment horizontal="right" vertical="center"/>
      <protection/>
    </xf>
    <xf numFmtId="0" fontId="22" fillId="10" borderId="32" xfId="46" applyFont="1" applyFill="1" applyBorder="1" applyAlignment="1">
      <alignment vertical="center"/>
      <protection/>
    </xf>
    <xf numFmtId="4" fontId="22" fillId="10" borderId="30" xfId="46" applyNumberFormat="1" applyFont="1" applyFill="1" applyBorder="1" applyAlignment="1">
      <alignment horizontal="right" vertical="center"/>
      <protection/>
    </xf>
    <xf numFmtId="0" fontId="22" fillId="10" borderId="32" xfId="46" applyFont="1" applyFill="1" applyBorder="1" applyAlignment="1">
      <alignment horizontal="right"/>
      <protection/>
    </xf>
    <xf numFmtId="4" fontId="22" fillId="10" borderId="33" xfId="46" applyNumberFormat="1" applyFont="1" applyFill="1" applyBorder="1" applyAlignment="1">
      <alignment horizontal="right"/>
      <protection/>
    </xf>
    <xf numFmtId="4" fontId="23" fillId="10" borderId="15" xfId="46" applyNumberFormat="1" applyFont="1" applyFill="1" applyBorder="1" applyAlignment="1">
      <alignment horizontal="left" vertical="center"/>
      <protection/>
    </xf>
    <xf numFmtId="4" fontId="23" fillId="10" borderId="16" xfId="46" applyNumberFormat="1" applyFont="1" applyFill="1" applyBorder="1" applyAlignment="1">
      <alignment horizontal="center" vertical="center"/>
      <protection/>
    </xf>
    <xf numFmtId="4" fontId="23" fillId="10" borderId="34" xfId="46" applyNumberFormat="1" applyFont="1" applyFill="1" applyBorder="1" applyAlignment="1">
      <alignment horizontal="right" vertical="center"/>
      <protection/>
    </xf>
    <xf numFmtId="4" fontId="22" fillId="10" borderId="16" xfId="46" applyNumberFormat="1" applyFont="1" applyFill="1" applyBorder="1" applyAlignment="1">
      <alignment horizontal="center" vertical="center"/>
      <protection/>
    </xf>
    <xf numFmtId="174" fontId="23" fillId="10" borderId="34" xfId="46" applyNumberFormat="1" applyFont="1" applyFill="1" applyBorder="1" applyAlignment="1">
      <alignment horizontal="right" vertical="center"/>
      <protection/>
    </xf>
    <xf numFmtId="0" fontId="22" fillId="10" borderId="35" xfId="46" applyFont="1" applyFill="1" applyBorder="1" applyAlignment="1">
      <alignment horizontal="right" vertical="center"/>
      <protection/>
    </xf>
    <xf numFmtId="4" fontId="23" fillId="10" borderId="36" xfId="46" applyNumberFormat="1" applyFont="1" applyFill="1" applyBorder="1" applyAlignment="1">
      <alignment horizontal="right" vertical="center"/>
      <protection/>
    </xf>
    <xf numFmtId="4" fontId="23" fillId="10" borderId="37" xfId="46" applyNumberFormat="1" applyFont="1" applyFill="1" applyBorder="1" applyAlignment="1">
      <alignment horizontal="left" vertical="center"/>
      <protection/>
    </xf>
    <xf numFmtId="4" fontId="23" fillId="10" borderId="38" xfId="46" applyNumberFormat="1" applyFont="1" applyFill="1" applyBorder="1" applyAlignment="1">
      <alignment horizontal="center" vertical="center"/>
      <protection/>
    </xf>
    <xf numFmtId="4" fontId="23" fillId="10" borderId="39" xfId="46" applyNumberFormat="1" applyFont="1" applyFill="1" applyBorder="1" applyAlignment="1">
      <alignment horizontal="right" vertical="center"/>
      <protection/>
    </xf>
    <xf numFmtId="4" fontId="22" fillId="10" borderId="38" xfId="46" applyNumberFormat="1" applyFont="1" applyFill="1" applyBorder="1" applyAlignment="1">
      <alignment horizontal="center" vertical="center"/>
      <protection/>
    </xf>
    <xf numFmtId="0" fontId="22" fillId="10" borderId="14" xfId="46" applyFont="1" applyFill="1" applyBorder="1" applyAlignment="1">
      <alignment horizontal="right" vertical="center"/>
      <protection/>
    </xf>
    <xf numFmtId="4" fontId="23" fillId="10" borderId="40" xfId="46" applyNumberFormat="1" applyFont="1" applyFill="1" applyBorder="1" applyAlignment="1">
      <alignment horizontal="right" vertical="center"/>
      <protection/>
    </xf>
    <xf numFmtId="0" fontId="2" fillId="0" borderId="54" xfId="46" applyFont="1" applyBorder="1">
      <alignment/>
      <protection/>
    </xf>
    <xf numFmtId="0" fontId="23" fillId="10" borderId="10" xfId="46" applyFont="1" applyFill="1" applyBorder="1" applyAlignment="1">
      <alignment vertical="center"/>
      <protection/>
    </xf>
    <xf numFmtId="4" fontId="23" fillId="10" borderId="29" xfId="46" applyNumberFormat="1" applyFont="1" applyFill="1" applyBorder="1" applyAlignment="1">
      <alignment horizontal="center" vertical="center"/>
      <protection/>
    </xf>
    <xf numFmtId="4" fontId="23" fillId="10" borderId="55" xfId="46" applyNumberFormat="1" applyFont="1" applyFill="1" applyBorder="1" applyAlignment="1">
      <alignment horizontal="center" vertical="center"/>
      <protection/>
    </xf>
    <xf numFmtId="4" fontId="23" fillId="10" borderId="56" xfId="46" applyNumberFormat="1" applyFont="1" applyFill="1" applyBorder="1" applyAlignment="1">
      <alignment horizontal="center" vertical="center"/>
      <protection/>
    </xf>
    <xf numFmtId="4" fontId="23" fillId="38" borderId="56" xfId="46" applyNumberFormat="1" applyFont="1" applyFill="1" applyBorder="1" applyAlignment="1">
      <alignment horizontal="center" vertical="center"/>
      <protection/>
    </xf>
    <xf numFmtId="4" fontId="23" fillId="38" borderId="50" xfId="46" applyNumberFormat="1" applyFont="1" applyFill="1" applyBorder="1" applyAlignment="1">
      <alignment horizontal="center" vertical="center"/>
      <protection/>
    </xf>
    <xf numFmtId="4" fontId="23" fillId="38" borderId="26" xfId="46" applyNumberFormat="1" applyFont="1" applyFill="1" applyBorder="1" applyAlignment="1">
      <alignment horizontal="center" vertical="center"/>
      <protection/>
    </xf>
    <xf numFmtId="4" fontId="23" fillId="38" borderId="29" xfId="46" applyNumberFormat="1" applyFont="1" applyFill="1" applyBorder="1" applyAlignment="1">
      <alignment horizontal="center" vertical="center"/>
      <protection/>
    </xf>
    <xf numFmtId="4" fontId="23" fillId="38" borderId="55" xfId="46" applyNumberFormat="1" applyFont="1" applyFill="1" applyBorder="1" applyAlignment="1">
      <alignment horizontal="center" vertical="center"/>
      <protection/>
    </xf>
    <xf numFmtId="0" fontId="22" fillId="5" borderId="32" xfId="46" applyFont="1" applyFill="1" applyBorder="1" applyAlignment="1">
      <alignment vertical="center"/>
      <protection/>
    </xf>
    <xf numFmtId="4" fontId="23" fillId="39" borderId="20" xfId="46" applyNumberFormat="1" applyFont="1" applyFill="1" applyBorder="1" applyAlignment="1">
      <alignment horizontal="center" vertical="center"/>
      <protection/>
    </xf>
    <xf numFmtId="3" fontId="22" fillId="0" borderId="0" xfId="46" applyNumberFormat="1" applyFont="1" applyFill="1" applyBorder="1" applyAlignment="1">
      <alignment horizontal="right" vertical="center"/>
      <protection/>
    </xf>
    <xf numFmtId="0" fontId="22" fillId="35" borderId="37" xfId="0" applyFont="1" applyFill="1" applyBorder="1" applyAlignment="1">
      <alignment horizontal="justify" vertical="center"/>
    </xf>
    <xf numFmtId="4" fontId="22" fillId="35" borderId="39" xfId="46" applyNumberFormat="1" applyFont="1" applyFill="1" applyBorder="1" applyAlignment="1">
      <alignment horizontal="left" vertical="center"/>
      <protection/>
    </xf>
    <xf numFmtId="4" fontId="24" fillId="35" borderId="39" xfId="46" applyNumberFormat="1" applyFont="1" applyFill="1" applyBorder="1" applyAlignment="1">
      <alignment horizontal="center" vertical="center"/>
      <protection/>
    </xf>
    <xf numFmtId="4" fontId="22" fillId="35" borderId="39" xfId="46" applyNumberFormat="1" applyFont="1" applyFill="1" applyBorder="1" applyAlignment="1">
      <alignment horizontal="center" vertical="center"/>
      <protection/>
    </xf>
    <xf numFmtId="0" fontId="22" fillId="35" borderId="39" xfId="46" applyFont="1" applyFill="1" applyBorder="1" applyAlignment="1">
      <alignment horizontal="right" vertical="center"/>
      <protection/>
    </xf>
    <xf numFmtId="3" fontId="22" fillId="35" borderId="40" xfId="46" applyNumberFormat="1" applyFont="1" applyFill="1" applyBorder="1" applyAlignment="1">
      <alignment horizontal="right" vertical="center"/>
      <protection/>
    </xf>
    <xf numFmtId="3" fontId="22" fillId="35" borderId="42" xfId="46" applyNumberFormat="1" applyFont="1" applyFill="1" applyBorder="1" applyAlignment="1">
      <alignment horizontal="right" vertical="center"/>
      <protection/>
    </xf>
    <xf numFmtId="4" fontId="22" fillId="40" borderId="39" xfId="46" applyNumberFormat="1" applyFont="1" applyFill="1" applyBorder="1" applyAlignment="1">
      <alignment horizontal="left" vertical="center"/>
      <protection/>
    </xf>
    <xf numFmtId="4" fontId="24" fillId="40" borderId="39" xfId="46" applyNumberFormat="1" applyFont="1" applyFill="1" applyBorder="1" applyAlignment="1">
      <alignment horizontal="center" vertical="center"/>
      <protection/>
    </xf>
    <xf numFmtId="4" fontId="22" fillId="40" borderId="39" xfId="46" applyNumberFormat="1" applyFont="1" applyFill="1" applyBorder="1" applyAlignment="1">
      <alignment horizontal="center" vertical="center"/>
      <protection/>
    </xf>
    <xf numFmtId="0" fontId="22" fillId="40" borderId="39" xfId="46" applyFont="1" applyFill="1" applyBorder="1" applyAlignment="1">
      <alignment horizontal="right" vertical="center"/>
      <protection/>
    </xf>
    <xf numFmtId="3" fontId="22" fillId="40" borderId="42" xfId="46" applyNumberFormat="1" applyFont="1" applyFill="1" applyBorder="1" applyAlignment="1">
      <alignment horizontal="right" vertical="center"/>
      <protection/>
    </xf>
    <xf numFmtId="0" fontId="22" fillId="33" borderId="47" xfId="46" applyFont="1" applyFill="1" applyBorder="1" applyAlignment="1">
      <alignment horizontal="right" vertical="center"/>
      <protection/>
    </xf>
    <xf numFmtId="0" fontId="24" fillId="35" borderId="39" xfId="46" applyFont="1" applyFill="1" applyBorder="1" applyAlignment="1">
      <alignment horizontal="center" vertical="center"/>
      <protection/>
    </xf>
    <xf numFmtId="4" fontId="22" fillId="35" borderId="38" xfId="46" applyNumberFormat="1" applyFont="1" applyFill="1" applyBorder="1" applyAlignment="1">
      <alignment horizontal="left"/>
      <protection/>
    </xf>
    <xf numFmtId="4" fontId="24" fillId="35" borderId="39" xfId="46" applyNumberFormat="1" applyFont="1" applyFill="1" applyBorder="1" applyAlignment="1">
      <alignment horizontal="center"/>
      <protection/>
    </xf>
    <xf numFmtId="4" fontId="22" fillId="35" borderId="39" xfId="46" applyNumberFormat="1" applyFont="1" applyFill="1" applyBorder="1" applyAlignment="1">
      <alignment horizontal="center"/>
      <protection/>
    </xf>
    <xf numFmtId="0" fontId="22" fillId="35" borderId="50" xfId="46" applyFont="1" applyFill="1" applyBorder="1" applyAlignment="1">
      <alignment horizontal="right" vertical="center"/>
      <protection/>
    </xf>
    <xf numFmtId="4" fontId="22" fillId="35" borderId="38" xfId="46" applyNumberFormat="1" applyFont="1" applyFill="1" applyBorder="1" applyAlignment="1">
      <alignment horizontal="center"/>
      <protection/>
    </xf>
    <xf numFmtId="4" fontId="22" fillId="40" borderId="38" xfId="46" applyNumberFormat="1" applyFont="1" applyFill="1" applyBorder="1" applyAlignment="1">
      <alignment horizontal="left"/>
      <protection/>
    </xf>
    <xf numFmtId="0" fontId="24" fillId="40" borderId="39" xfId="46" applyFont="1" applyFill="1" applyBorder="1" applyAlignment="1">
      <alignment horizontal="center" vertical="center"/>
      <protection/>
    </xf>
    <xf numFmtId="4" fontId="22" fillId="40" borderId="38" xfId="46" applyNumberFormat="1" applyFont="1" applyFill="1" applyBorder="1" applyAlignment="1">
      <alignment horizontal="center"/>
      <protection/>
    </xf>
    <xf numFmtId="4" fontId="22" fillId="40" borderId="39" xfId="46" applyNumberFormat="1" applyFont="1" applyFill="1" applyBorder="1" applyAlignment="1">
      <alignment horizontal="center"/>
      <protection/>
    </xf>
    <xf numFmtId="0" fontId="22" fillId="40" borderId="50" xfId="46" applyFont="1" applyFill="1" applyBorder="1" applyAlignment="1">
      <alignment horizontal="right" vertical="center"/>
      <protection/>
    </xf>
    <xf numFmtId="4" fontId="22" fillId="35" borderId="37" xfId="46" applyNumberFormat="1" applyFont="1" applyFill="1" applyBorder="1" applyAlignment="1">
      <alignment horizontal="left"/>
      <protection/>
    </xf>
    <xf numFmtId="0" fontId="24" fillId="35" borderId="39" xfId="0" applyFont="1" applyFill="1" applyBorder="1" applyAlignment="1">
      <alignment horizontal="center"/>
    </xf>
    <xf numFmtId="0" fontId="22" fillId="35" borderId="38" xfId="0" applyFont="1" applyFill="1" applyBorder="1" applyAlignment="1">
      <alignment/>
    </xf>
    <xf numFmtId="0" fontId="22" fillId="35" borderId="50" xfId="0" applyFont="1" applyFill="1" applyBorder="1" applyAlignment="1">
      <alignment horizontal="right" vertical="center"/>
    </xf>
    <xf numFmtId="0" fontId="22" fillId="35" borderId="39" xfId="0" applyFont="1" applyFill="1" applyBorder="1" applyAlignment="1">
      <alignment/>
    </xf>
    <xf numFmtId="0" fontId="47" fillId="35" borderId="37" xfId="0" applyFont="1" applyFill="1" applyBorder="1" applyAlignment="1">
      <alignment horizontal="left"/>
    </xf>
    <xf numFmtId="0" fontId="22" fillId="35" borderId="42" xfId="46" applyFont="1" applyFill="1" applyBorder="1" applyAlignment="1">
      <alignment horizontal="right" vertical="center"/>
      <protection/>
    </xf>
    <xf numFmtId="4" fontId="23" fillId="5" borderId="45" xfId="46" applyNumberFormat="1" applyFont="1" applyFill="1" applyBorder="1" applyAlignment="1">
      <alignment horizontal="center" vertical="center"/>
      <protection/>
    </xf>
    <xf numFmtId="4" fontId="23" fillId="5" borderId="14" xfId="46" applyNumberFormat="1" applyFont="1" applyFill="1" applyBorder="1" applyAlignment="1">
      <alignment horizontal="center" vertical="center"/>
      <protection/>
    </xf>
    <xf numFmtId="0" fontId="47" fillId="40" borderId="37" xfId="0" applyFont="1" applyFill="1" applyBorder="1" applyAlignment="1">
      <alignment horizontal="justify"/>
    </xf>
    <xf numFmtId="182" fontId="22" fillId="34" borderId="57" xfId="34" applyNumberFormat="1" applyFont="1" applyFill="1" applyBorder="1" applyAlignment="1">
      <alignment horizontal="right"/>
    </xf>
    <xf numFmtId="3" fontId="22" fillId="35" borderId="58" xfId="46" applyNumberFormat="1" applyFont="1" applyFill="1" applyBorder="1" applyAlignment="1">
      <alignment horizontal="right" vertical="center"/>
      <protection/>
    </xf>
    <xf numFmtId="3" fontId="22" fillId="40" borderId="58" xfId="46" applyNumberFormat="1" applyFont="1" applyFill="1" applyBorder="1" applyAlignment="1">
      <alignment horizontal="right" vertical="center"/>
      <protection/>
    </xf>
    <xf numFmtId="4" fontId="23" fillId="41" borderId="53" xfId="46" applyNumberFormat="1" applyFont="1" applyFill="1" applyBorder="1" applyAlignment="1">
      <alignment horizontal="center" vertical="center"/>
      <protection/>
    </xf>
    <xf numFmtId="4" fontId="23" fillId="41" borderId="14" xfId="46" applyNumberFormat="1" applyFont="1" applyFill="1" applyBorder="1" applyAlignment="1">
      <alignment horizontal="center" vertical="center"/>
      <protection/>
    </xf>
    <xf numFmtId="4" fontId="23" fillId="41" borderId="12" xfId="46" applyNumberFormat="1" applyFont="1" applyFill="1" applyBorder="1" applyAlignment="1">
      <alignment horizontal="center" vertical="center"/>
      <protection/>
    </xf>
    <xf numFmtId="4" fontId="23" fillId="5" borderId="47" xfId="46" applyNumberFormat="1" applyFont="1" applyFill="1" applyBorder="1" applyAlignment="1">
      <alignment horizontal="center" vertical="center"/>
      <protection/>
    </xf>
    <xf numFmtId="0" fontId="22" fillId="35" borderId="59" xfId="46" applyFont="1" applyFill="1" applyBorder="1">
      <alignment/>
      <protection/>
    </xf>
    <xf numFmtId="0" fontId="22" fillId="35" borderId="58" xfId="46" applyFont="1" applyFill="1" applyBorder="1">
      <alignment/>
      <protection/>
    </xf>
    <xf numFmtId="0" fontId="22" fillId="34" borderId="59" xfId="46" applyFont="1" applyFill="1" applyBorder="1">
      <alignment/>
      <protection/>
    </xf>
    <xf numFmtId="0" fontId="22" fillId="0" borderId="0" xfId="46" applyFont="1" applyFill="1" applyBorder="1">
      <alignment/>
      <protection/>
    </xf>
    <xf numFmtId="0" fontId="22" fillId="0" borderId="0" xfId="46" applyFont="1">
      <alignment/>
      <protection/>
    </xf>
    <xf numFmtId="0" fontId="22" fillId="33" borderId="60" xfId="46" applyFont="1" applyFill="1" applyBorder="1" applyAlignment="1">
      <alignment horizontal="right" vertical="center"/>
      <protection/>
    </xf>
    <xf numFmtId="0" fontId="22" fillId="0" borderId="45" xfId="46" applyFont="1" applyFill="1" applyBorder="1" applyAlignment="1">
      <alignment vertical="center"/>
      <protection/>
    </xf>
    <xf numFmtId="3" fontId="22" fillId="37" borderId="61" xfId="46" applyNumberFormat="1" applyFont="1" applyFill="1" applyBorder="1" applyAlignment="1">
      <alignment horizontal="right" vertical="center"/>
      <protection/>
    </xf>
    <xf numFmtId="0" fontId="2" fillId="0" borderId="45" xfId="46" applyFont="1" applyBorder="1">
      <alignment/>
      <protection/>
    </xf>
    <xf numFmtId="0" fontId="22" fillId="0" borderId="32" xfId="46" applyFont="1" applyFill="1" applyBorder="1" applyAlignment="1">
      <alignment horizontal="left" vertical="center" wrapText="1"/>
      <protection/>
    </xf>
    <xf numFmtId="0" fontId="22" fillId="0" borderId="24" xfId="0" applyFont="1" applyFill="1" applyBorder="1" applyAlignment="1">
      <alignment horizontal="left" vertical="center" wrapText="1"/>
    </xf>
    <xf numFmtId="4" fontId="23" fillId="42" borderId="62" xfId="46" applyNumberFormat="1" applyFont="1" applyFill="1" applyBorder="1" applyAlignment="1">
      <alignment vertical="center"/>
      <protection/>
    </xf>
    <xf numFmtId="4" fontId="23" fillId="42" borderId="32" xfId="46" applyNumberFormat="1" applyFont="1" applyFill="1" applyBorder="1" applyAlignment="1">
      <alignment vertical="center"/>
      <protection/>
    </xf>
    <xf numFmtId="4" fontId="23" fillId="42" borderId="32" xfId="46" applyNumberFormat="1" applyFont="1" applyFill="1" applyBorder="1" applyAlignment="1">
      <alignment horizontal="center" vertical="center"/>
      <protection/>
    </xf>
    <xf numFmtId="4" fontId="23" fillId="42" borderId="29" xfId="46" applyNumberFormat="1" applyFont="1" applyFill="1" applyBorder="1" applyAlignment="1">
      <alignment horizontal="center" vertical="center"/>
      <protection/>
    </xf>
    <xf numFmtId="0" fontId="22" fillId="42" borderId="29" xfId="46" applyFont="1" applyFill="1" applyBorder="1" applyAlignment="1">
      <alignment vertical="center"/>
      <protection/>
    </xf>
    <xf numFmtId="4" fontId="22" fillId="42" borderId="63" xfId="46" applyNumberFormat="1" applyFont="1" applyFill="1" applyBorder="1" applyAlignment="1">
      <alignment horizontal="right" vertical="center"/>
      <protection/>
    </xf>
    <xf numFmtId="0" fontId="22" fillId="42" borderId="35" xfId="46" applyFont="1" applyFill="1" applyBorder="1" applyAlignment="1">
      <alignment horizontal="right"/>
      <protection/>
    </xf>
    <xf numFmtId="4" fontId="22" fillId="42" borderId="64" xfId="46" applyNumberFormat="1" applyFont="1" applyFill="1" applyBorder="1" applyAlignment="1">
      <alignment horizontal="right"/>
      <protection/>
    </xf>
    <xf numFmtId="0" fontId="23" fillId="42" borderId="10" xfId="46" applyFont="1" applyFill="1" applyBorder="1" applyAlignment="1">
      <alignment vertical="center"/>
      <protection/>
    </xf>
    <xf numFmtId="4" fontId="23" fillId="42" borderId="62" xfId="46" applyNumberFormat="1" applyFont="1" applyFill="1" applyBorder="1" applyAlignment="1">
      <alignment horizontal="center" vertical="center" wrapText="1"/>
      <protection/>
    </xf>
    <xf numFmtId="4" fontId="23" fillId="42" borderId="32" xfId="46" applyNumberFormat="1" applyFont="1" applyFill="1" applyBorder="1" applyAlignment="1">
      <alignment horizontal="center" vertical="center" wrapText="1"/>
      <protection/>
    </xf>
    <xf numFmtId="4" fontId="23" fillId="42" borderId="10" xfId="46" applyNumberFormat="1" applyFont="1" applyFill="1" applyBorder="1" applyAlignment="1">
      <alignment horizontal="center" vertical="center" wrapText="1"/>
      <protection/>
    </xf>
    <xf numFmtId="4" fontId="24" fillId="35" borderId="50" xfId="46" applyNumberFormat="1" applyFont="1" applyFill="1" applyBorder="1" applyAlignment="1">
      <alignment horizontal="center" vertical="center"/>
      <protection/>
    </xf>
    <xf numFmtId="4" fontId="22" fillId="35" borderId="50" xfId="46" applyNumberFormat="1" applyFont="1" applyFill="1" applyBorder="1" applyAlignment="1">
      <alignment horizontal="center" vertical="center"/>
      <protection/>
    </xf>
    <xf numFmtId="3" fontId="22" fillId="35" borderId="39" xfId="46" applyNumberFormat="1" applyFont="1" applyFill="1" applyBorder="1" applyAlignment="1">
      <alignment horizontal="right" vertical="center"/>
      <protection/>
    </xf>
    <xf numFmtId="0" fontId="22" fillId="35" borderId="23" xfId="0" applyFont="1" applyFill="1" applyBorder="1" applyAlignment="1">
      <alignment horizontal="justify" vertical="center"/>
    </xf>
    <xf numFmtId="4" fontId="22" fillId="35" borderId="25" xfId="46" applyNumberFormat="1" applyFont="1" applyFill="1" applyBorder="1" applyAlignment="1">
      <alignment horizontal="left" vertical="center"/>
      <protection/>
    </xf>
    <xf numFmtId="4" fontId="24" fillId="35" borderId="26" xfId="46" applyNumberFormat="1" applyFont="1" applyFill="1" applyBorder="1" applyAlignment="1">
      <alignment horizontal="center" vertical="center"/>
      <protection/>
    </xf>
    <xf numFmtId="4" fontId="22" fillId="35" borderId="25" xfId="46" applyNumberFormat="1" applyFont="1" applyFill="1" applyBorder="1" applyAlignment="1">
      <alignment horizontal="center" vertical="center"/>
      <protection/>
    </xf>
    <xf numFmtId="4" fontId="22" fillId="35" borderId="26" xfId="46" applyNumberFormat="1" applyFont="1" applyFill="1" applyBorder="1" applyAlignment="1">
      <alignment horizontal="center" vertical="center"/>
      <protection/>
    </xf>
    <xf numFmtId="0" fontId="22" fillId="35" borderId="22" xfId="46" applyFont="1" applyFill="1" applyBorder="1" applyAlignment="1">
      <alignment horizontal="right" vertical="center"/>
      <protection/>
    </xf>
    <xf numFmtId="0" fontId="22" fillId="33" borderId="27" xfId="0" applyFont="1" applyFill="1" applyBorder="1" applyAlignment="1">
      <alignment horizontal="justify" vertical="center"/>
    </xf>
    <xf numFmtId="0" fontId="22" fillId="34" borderId="65" xfId="0" applyFont="1" applyFill="1" applyBorder="1" applyAlignment="1">
      <alignment horizontal="justify" vertical="center"/>
    </xf>
    <xf numFmtId="0" fontId="22" fillId="40" borderId="37" xfId="0" applyFont="1" applyFill="1" applyBorder="1" applyAlignment="1">
      <alignment horizontal="justify" vertical="center"/>
    </xf>
    <xf numFmtId="0" fontId="22" fillId="35" borderId="66" xfId="0" applyFont="1" applyFill="1" applyBorder="1" applyAlignment="1">
      <alignment horizontal="justify" vertical="center"/>
    </xf>
    <xf numFmtId="0" fontId="22" fillId="34" borderId="65" xfId="0" applyFont="1" applyFill="1" applyBorder="1" applyAlignment="1">
      <alignment horizontal="justify"/>
    </xf>
    <xf numFmtId="0" fontId="22" fillId="35" borderId="37" xfId="0" applyFont="1" applyFill="1" applyBorder="1" applyAlignment="1">
      <alignment horizontal="justify"/>
    </xf>
    <xf numFmtId="0" fontId="23" fillId="41" borderId="59" xfId="0" applyFont="1" applyFill="1" applyBorder="1" applyAlignment="1">
      <alignment horizontal="center"/>
    </xf>
    <xf numFmtId="0" fontId="22" fillId="35" borderId="67" xfId="0" applyFont="1" applyFill="1" applyBorder="1" applyAlignment="1">
      <alignment horizontal="center" vertical="center" wrapText="1"/>
    </xf>
    <xf numFmtId="0" fontId="22" fillId="35" borderId="26" xfId="0" applyFont="1" applyFill="1" applyBorder="1" applyAlignment="1">
      <alignment horizontal="center" vertical="center" wrapText="1"/>
    </xf>
    <xf numFmtId="0" fontId="22" fillId="0" borderId="65" xfId="46" applyFont="1" applyFill="1" applyBorder="1" applyAlignment="1">
      <alignment horizontal="left"/>
      <protection/>
    </xf>
    <xf numFmtId="0" fontId="22" fillId="0" borderId="16" xfId="46" applyFont="1" applyFill="1" applyBorder="1" applyAlignment="1">
      <alignment horizontal="left"/>
      <protection/>
    </xf>
    <xf numFmtId="0" fontId="22" fillId="0" borderId="17" xfId="46" applyFont="1" applyFill="1" applyBorder="1" applyAlignment="1">
      <alignment horizontal="left"/>
      <protection/>
    </xf>
    <xf numFmtId="0" fontId="22" fillId="0" borderId="55" xfId="46" applyFont="1" applyBorder="1" applyAlignment="1">
      <alignment horizontal="center"/>
      <protection/>
    </xf>
    <xf numFmtId="0" fontId="22" fillId="0" borderId="16" xfId="46" applyFont="1" applyBorder="1" applyAlignment="1">
      <alignment horizontal="center"/>
      <protection/>
    </xf>
    <xf numFmtId="0" fontId="22" fillId="36" borderId="68" xfId="46" applyFont="1" applyFill="1" applyBorder="1" applyAlignment="1">
      <alignment horizontal="left" vertical="center" wrapText="1"/>
      <protection/>
    </xf>
    <xf numFmtId="0" fontId="22" fillId="36" borderId="69" xfId="0" applyFont="1" applyFill="1" applyBorder="1" applyAlignment="1">
      <alignment horizontal="left" vertical="center" wrapText="1"/>
    </xf>
    <xf numFmtId="4" fontId="22" fillId="36" borderId="69" xfId="46" applyNumberFormat="1" applyFont="1" applyFill="1" applyBorder="1" applyAlignment="1">
      <alignment horizontal="center" vertical="center" wrapText="1"/>
      <protection/>
    </xf>
    <xf numFmtId="4" fontId="22" fillId="36" borderId="70" xfId="46" applyNumberFormat="1" applyFont="1" applyFill="1" applyBorder="1" applyAlignment="1">
      <alignment horizontal="center" vertical="center" wrapText="1"/>
      <protection/>
    </xf>
    <xf numFmtId="4" fontId="23" fillId="42" borderId="71" xfId="46" applyNumberFormat="1" applyFont="1" applyFill="1" applyBorder="1" applyAlignment="1">
      <alignment horizontal="center" vertical="center"/>
      <protection/>
    </xf>
    <xf numFmtId="4" fontId="23" fillId="42" borderId="29" xfId="46" applyNumberFormat="1" applyFont="1" applyFill="1" applyBorder="1" applyAlignment="1">
      <alignment horizontal="center" vertical="center"/>
      <protection/>
    </xf>
    <xf numFmtId="0" fontId="22" fillId="5" borderId="27" xfId="46" applyFont="1" applyFill="1" applyBorder="1" applyAlignment="1">
      <alignment vertical="center"/>
      <protection/>
    </xf>
    <xf numFmtId="0" fontId="22" fillId="5" borderId="19" xfId="46" applyFont="1" applyFill="1" applyBorder="1" applyAlignment="1">
      <alignment vertical="center"/>
      <protection/>
    </xf>
    <xf numFmtId="0" fontId="22" fillId="0" borderId="41" xfId="46" applyFont="1" applyFill="1" applyBorder="1" applyAlignment="1">
      <alignment horizontal="left"/>
      <protection/>
    </xf>
    <xf numFmtId="0" fontId="22" fillId="0" borderId="38" xfId="46" applyFont="1" applyFill="1" applyBorder="1" applyAlignment="1">
      <alignment horizontal="left"/>
      <protection/>
    </xf>
    <xf numFmtId="0" fontId="22" fillId="0" borderId="50" xfId="46" applyFont="1" applyFill="1" applyBorder="1" applyAlignment="1">
      <alignment horizontal="left"/>
      <protection/>
    </xf>
    <xf numFmtId="0" fontId="22" fillId="0" borderId="67" xfId="46" applyFont="1" applyBorder="1" applyAlignment="1">
      <alignment horizontal="center"/>
      <protection/>
    </xf>
    <xf numFmtId="0" fontId="22" fillId="0" borderId="24" xfId="46" applyFont="1" applyBorder="1" applyAlignment="1">
      <alignment horizontal="center"/>
      <protection/>
    </xf>
    <xf numFmtId="0" fontId="23" fillId="10" borderId="62" xfId="46" applyFont="1" applyFill="1" applyBorder="1" applyAlignment="1">
      <alignment horizontal="left" vertical="center" wrapText="1"/>
      <protection/>
    </xf>
    <xf numFmtId="0" fontId="22" fillId="10" borderId="32" xfId="0" applyFont="1" applyFill="1" applyBorder="1" applyAlignment="1">
      <alignment horizontal="left" vertical="center" wrapText="1"/>
    </xf>
    <xf numFmtId="4" fontId="23" fillId="10" borderId="62" xfId="46" applyNumberFormat="1" applyFont="1" applyFill="1" applyBorder="1" applyAlignment="1">
      <alignment horizontal="center" vertical="center" wrapText="1"/>
      <protection/>
    </xf>
    <xf numFmtId="4" fontId="23" fillId="10" borderId="32" xfId="46" applyNumberFormat="1" applyFont="1" applyFill="1" applyBorder="1" applyAlignment="1">
      <alignment horizontal="center" vertical="center" wrapText="1"/>
      <protection/>
    </xf>
    <xf numFmtId="4" fontId="23" fillId="10" borderId="10" xfId="46" applyNumberFormat="1" applyFont="1" applyFill="1" applyBorder="1" applyAlignment="1">
      <alignment horizontal="center" vertical="center" wrapText="1"/>
      <protection/>
    </xf>
    <xf numFmtId="4" fontId="23" fillId="35" borderId="72" xfId="46" applyNumberFormat="1" applyFont="1" applyFill="1" applyBorder="1" applyAlignment="1">
      <alignment horizontal="left" vertical="center"/>
      <protection/>
    </xf>
    <xf numFmtId="4" fontId="23" fillId="35" borderId="30" xfId="46" applyNumberFormat="1" applyFont="1" applyFill="1" applyBorder="1" applyAlignment="1">
      <alignment horizontal="left" vertical="center"/>
      <protection/>
    </xf>
    <xf numFmtId="4" fontId="23" fillId="35" borderId="71" xfId="46" applyNumberFormat="1" applyFont="1" applyFill="1" applyBorder="1" applyAlignment="1">
      <alignment horizontal="left" vertical="center"/>
      <protection/>
    </xf>
    <xf numFmtId="0" fontId="24" fillId="35" borderId="67" xfId="0" applyFont="1" applyFill="1" applyBorder="1" applyAlignment="1">
      <alignment horizontal="center" vertical="center" wrapText="1"/>
    </xf>
    <xf numFmtId="0" fontId="24" fillId="35" borderId="26" xfId="0" applyFont="1" applyFill="1" applyBorder="1" applyAlignment="1">
      <alignment horizontal="center" vertical="center" wrapText="1"/>
    </xf>
    <xf numFmtId="4" fontId="23" fillId="10" borderId="56" xfId="46" applyNumberFormat="1" applyFont="1" applyFill="1" applyBorder="1" applyAlignment="1">
      <alignment horizontal="center" vertical="center"/>
      <protection/>
    </xf>
    <xf numFmtId="4" fontId="23" fillId="10" borderId="50" xfId="46" applyNumberFormat="1" applyFont="1" applyFill="1" applyBorder="1" applyAlignment="1">
      <alignment horizontal="center" vertical="center"/>
      <protection/>
    </xf>
    <xf numFmtId="4" fontId="23" fillId="38" borderId="56" xfId="46" applyNumberFormat="1" applyFont="1" applyFill="1" applyBorder="1" applyAlignment="1">
      <alignment horizontal="center" vertical="center"/>
      <protection/>
    </xf>
    <xf numFmtId="4" fontId="23" fillId="38" borderId="50" xfId="46" applyNumberFormat="1" applyFont="1" applyFill="1" applyBorder="1" applyAlignment="1">
      <alignment horizontal="center" vertical="center"/>
      <protection/>
    </xf>
    <xf numFmtId="3" fontId="23" fillId="38" borderId="67" xfId="46" applyNumberFormat="1" applyFont="1" applyFill="1" applyBorder="1" applyAlignment="1">
      <alignment horizontal="center" vertical="center"/>
      <protection/>
    </xf>
    <xf numFmtId="3" fontId="23" fillId="38" borderId="26" xfId="46" applyNumberFormat="1" applyFont="1" applyFill="1" applyBorder="1" applyAlignment="1">
      <alignment horizontal="center" vertical="center"/>
      <protection/>
    </xf>
    <xf numFmtId="3" fontId="23" fillId="38" borderId="56" xfId="46" applyNumberFormat="1" applyFont="1" applyFill="1" applyBorder="1" applyAlignment="1">
      <alignment horizontal="center" vertical="center"/>
      <protection/>
    </xf>
    <xf numFmtId="3" fontId="23" fillId="38" borderId="50" xfId="46" applyNumberFormat="1" applyFont="1" applyFill="1" applyBorder="1" applyAlignment="1">
      <alignment horizontal="center" vertical="center"/>
      <protection/>
    </xf>
    <xf numFmtId="4" fontId="23" fillId="38" borderId="67" xfId="46" applyNumberFormat="1" applyFont="1" applyFill="1" applyBorder="1" applyAlignment="1">
      <alignment horizontal="center" vertical="center"/>
      <protection/>
    </xf>
    <xf numFmtId="4" fontId="23" fillId="38" borderId="26" xfId="46" applyNumberFormat="1" applyFont="1" applyFill="1" applyBorder="1" applyAlignment="1">
      <alignment horizontal="center" vertical="center"/>
      <protection/>
    </xf>
    <xf numFmtId="0" fontId="22" fillId="5" borderId="73" xfId="46" applyFont="1" applyFill="1" applyBorder="1" applyAlignment="1">
      <alignment horizontal="center" vertical="center"/>
      <protection/>
    </xf>
    <xf numFmtId="0" fontId="22" fillId="5" borderId="20" xfId="46" applyFont="1" applyFill="1" applyBorder="1" applyAlignment="1">
      <alignment horizontal="center" vertical="center"/>
      <protection/>
    </xf>
    <xf numFmtId="4" fontId="23" fillId="38" borderId="71" xfId="46" applyNumberFormat="1" applyFont="1" applyFill="1" applyBorder="1" applyAlignment="1">
      <alignment horizontal="center" vertical="center"/>
      <protection/>
    </xf>
    <xf numFmtId="4" fontId="23" fillId="38" borderId="29" xfId="46" applyNumberFormat="1" applyFont="1" applyFill="1" applyBorder="1" applyAlignment="1">
      <alignment horizontal="center" vertical="center"/>
      <protection/>
    </xf>
    <xf numFmtId="4" fontId="23" fillId="38" borderId="55" xfId="46" applyNumberFormat="1" applyFont="1" applyFill="1" applyBorder="1" applyAlignment="1">
      <alignment horizontal="center" vertical="center"/>
      <protection/>
    </xf>
    <xf numFmtId="4" fontId="23" fillId="38" borderId="17" xfId="46" applyNumberFormat="1" applyFont="1" applyFill="1" applyBorder="1" applyAlignment="1">
      <alignment horizontal="center" vertical="center"/>
      <protection/>
    </xf>
    <xf numFmtId="4" fontId="22" fillId="36" borderId="69" xfId="46" applyNumberFormat="1" applyFont="1" applyFill="1" applyBorder="1" applyAlignment="1">
      <alignment vertical="center" wrapText="1"/>
      <protection/>
    </xf>
    <xf numFmtId="4" fontId="22" fillId="36" borderId="70" xfId="46" applyNumberFormat="1" applyFont="1" applyFill="1" applyBorder="1" applyAlignment="1">
      <alignment vertical="center" wrapText="1"/>
      <protection/>
    </xf>
    <xf numFmtId="0" fontId="22" fillId="0" borderId="41" xfId="46" applyFont="1" applyFill="1" applyBorder="1" applyAlignment="1">
      <alignment horizontal="left" vertical="center" wrapText="1"/>
      <protection/>
    </xf>
    <xf numFmtId="0" fontId="22" fillId="0" borderId="38" xfId="0" applyFont="1" applyFill="1" applyBorder="1" applyAlignment="1">
      <alignment horizontal="left" vertical="center" wrapText="1"/>
    </xf>
    <xf numFmtId="4" fontId="22" fillId="0" borderId="38" xfId="46" applyNumberFormat="1" applyFont="1" applyFill="1" applyBorder="1" applyAlignment="1">
      <alignment vertical="center" wrapText="1"/>
      <protection/>
    </xf>
    <xf numFmtId="4" fontId="22" fillId="0" borderId="42" xfId="46" applyNumberFormat="1" applyFont="1" applyFill="1" applyBorder="1" applyAlignment="1">
      <alignment vertical="center" wrapText="1"/>
      <protection/>
    </xf>
    <xf numFmtId="0" fontId="23" fillId="35" borderId="26" xfId="46" applyFont="1" applyFill="1" applyBorder="1" applyAlignment="1">
      <alignment horizontal="left" vertical="center" wrapText="1"/>
      <protection/>
    </xf>
    <xf numFmtId="0" fontId="22" fillId="35" borderId="25" xfId="0" applyFont="1" applyFill="1" applyBorder="1" applyAlignment="1">
      <alignment horizontal="left" vertical="center" wrapText="1"/>
    </xf>
    <xf numFmtId="0" fontId="22" fillId="35" borderId="67" xfId="0" applyFont="1" applyFill="1" applyBorder="1" applyAlignment="1">
      <alignment horizontal="left" vertical="center" wrapText="1"/>
    </xf>
    <xf numFmtId="0" fontId="22" fillId="5" borderId="62" xfId="46" applyFont="1" applyFill="1" applyBorder="1" applyAlignment="1">
      <alignment vertical="center"/>
      <protection/>
    </xf>
    <xf numFmtId="0" fontId="22" fillId="5" borderId="32" xfId="46" applyFont="1" applyFill="1" applyBorder="1" applyAlignment="1">
      <alignment vertical="center"/>
      <protection/>
    </xf>
    <xf numFmtId="0" fontId="22" fillId="5" borderId="72" xfId="46" applyFont="1" applyFill="1" applyBorder="1" applyAlignment="1">
      <alignment vertical="center"/>
      <protection/>
    </xf>
    <xf numFmtId="0" fontId="22" fillId="5" borderId="30" xfId="46" applyFont="1" applyFill="1" applyBorder="1" applyAlignment="1">
      <alignment vertical="center"/>
      <protection/>
    </xf>
    <xf numFmtId="0" fontId="22" fillId="5" borderId="71" xfId="46" applyFont="1" applyFill="1" applyBorder="1" applyAlignment="1">
      <alignment vertical="center"/>
      <protection/>
    </xf>
    <xf numFmtId="0" fontId="22" fillId="5" borderId="71" xfId="46" applyFont="1" applyFill="1" applyBorder="1" applyAlignment="1">
      <alignment horizontal="center" vertical="center"/>
      <protection/>
    </xf>
    <xf numFmtId="0" fontId="22" fillId="5" borderId="29" xfId="46" applyFont="1" applyFill="1" applyBorder="1" applyAlignment="1">
      <alignment horizontal="center" vertical="center"/>
      <protection/>
    </xf>
    <xf numFmtId="0" fontId="23" fillId="36" borderId="62" xfId="46" applyFont="1" applyFill="1" applyBorder="1" applyAlignment="1">
      <alignment horizontal="left" vertical="center" wrapText="1"/>
      <protection/>
    </xf>
    <xf numFmtId="0" fontId="22" fillId="36" borderId="32" xfId="0" applyFont="1" applyFill="1" applyBorder="1" applyAlignment="1">
      <alignment horizontal="left" vertical="center" wrapText="1"/>
    </xf>
    <xf numFmtId="0" fontId="22" fillId="37" borderId="38" xfId="0" applyFont="1" applyFill="1" applyBorder="1" applyAlignment="1">
      <alignment horizontal="center" vertical="center" wrapText="1"/>
    </xf>
    <xf numFmtId="0" fontId="22" fillId="37" borderId="50" xfId="0" applyFont="1" applyFill="1" applyBorder="1" applyAlignment="1">
      <alignment horizontal="center" vertical="center" wrapText="1"/>
    </xf>
    <xf numFmtId="0" fontId="23" fillId="35" borderId="62" xfId="46" applyFont="1" applyFill="1" applyBorder="1" applyAlignment="1">
      <alignment horizontal="left" vertical="center" wrapText="1"/>
      <protection/>
    </xf>
    <xf numFmtId="0" fontId="22" fillId="35" borderId="32" xfId="0" applyFont="1" applyFill="1" applyBorder="1" applyAlignment="1">
      <alignment horizontal="left" vertical="center" wrapText="1"/>
    </xf>
    <xf numFmtId="4" fontId="23" fillId="37" borderId="62" xfId="46" applyNumberFormat="1" applyFont="1" applyFill="1" applyBorder="1" applyAlignment="1">
      <alignment horizontal="right" vertical="center" wrapText="1"/>
      <protection/>
    </xf>
    <xf numFmtId="4" fontId="23" fillId="37" borderId="32" xfId="46" applyNumberFormat="1" applyFont="1" applyFill="1" applyBorder="1" applyAlignment="1">
      <alignment horizontal="right" vertical="center" wrapText="1"/>
      <protection/>
    </xf>
    <xf numFmtId="4" fontId="23" fillId="37" borderId="10" xfId="46" applyNumberFormat="1" applyFont="1" applyFill="1" applyBorder="1" applyAlignment="1">
      <alignment horizontal="right" vertical="center" wrapText="1"/>
      <protection/>
    </xf>
    <xf numFmtId="0" fontId="23" fillId="42" borderId="62" xfId="46" applyFont="1" applyFill="1" applyBorder="1" applyAlignment="1">
      <alignment horizontal="left" vertical="center" wrapText="1"/>
      <protection/>
    </xf>
    <xf numFmtId="0" fontId="22" fillId="42" borderId="32" xfId="0" applyFont="1" applyFill="1" applyBorder="1" applyAlignment="1">
      <alignment horizontal="left" vertical="center" wrapText="1"/>
    </xf>
    <xf numFmtId="0" fontId="23" fillId="36" borderId="32" xfId="46" applyFont="1" applyFill="1" applyBorder="1" applyAlignment="1">
      <alignment horizontal="left" vertical="center" wrapText="1"/>
      <protection/>
    </xf>
    <xf numFmtId="4" fontId="23" fillId="36" borderId="62" xfId="46" applyNumberFormat="1" applyFont="1" applyFill="1" applyBorder="1" applyAlignment="1">
      <alignment horizontal="right" vertical="center" wrapText="1"/>
      <protection/>
    </xf>
    <xf numFmtId="4" fontId="23" fillId="36" borderId="32" xfId="46" applyNumberFormat="1" applyFont="1" applyFill="1" applyBorder="1" applyAlignment="1">
      <alignment horizontal="right" vertical="center" wrapText="1"/>
      <protection/>
    </xf>
    <xf numFmtId="4" fontId="23" fillId="36" borderId="10" xfId="46" applyNumberFormat="1" applyFont="1" applyFill="1" applyBorder="1" applyAlignment="1">
      <alignment horizontal="right" vertical="center" wrapText="1"/>
      <protection/>
    </xf>
    <xf numFmtId="0" fontId="23" fillId="38" borderId="62" xfId="46" applyFont="1" applyFill="1" applyBorder="1" applyAlignment="1">
      <alignment horizontal="left" vertical="center" wrapText="1"/>
      <protection/>
    </xf>
    <xf numFmtId="0" fontId="22" fillId="38" borderId="32" xfId="0" applyFont="1" applyFill="1" applyBorder="1" applyAlignment="1">
      <alignment horizontal="left" vertical="center" wrapText="1"/>
    </xf>
    <xf numFmtId="4" fontId="23" fillId="38" borderId="62" xfId="46" applyNumberFormat="1" applyFont="1" applyFill="1" applyBorder="1" applyAlignment="1">
      <alignment horizontal="right" vertical="center" wrapText="1"/>
      <protection/>
    </xf>
    <xf numFmtId="4" fontId="23" fillId="38" borderId="32" xfId="46" applyNumberFormat="1" applyFont="1" applyFill="1" applyBorder="1" applyAlignment="1">
      <alignment horizontal="right" vertical="center" wrapText="1"/>
      <protection/>
    </xf>
    <xf numFmtId="4" fontId="23" fillId="38" borderId="10" xfId="46" applyNumberFormat="1" applyFont="1" applyFill="1" applyBorder="1" applyAlignment="1">
      <alignment horizontal="right" vertical="center" wrapText="1"/>
      <protection/>
    </xf>
    <xf numFmtId="4" fontId="22" fillId="5" borderId="71" xfId="46" applyNumberFormat="1" applyFont="1" applyFill="1" applyBorder="1" applyAlignment="1">
      <alignment horizontal="right" wrapText="1"/>
      <protection/>
    </xf>
    <xf numFmtId="4" fontId="22" fillId="5" borderId="32" xfId="46" applyNumberFormat="1" applyFont="1" applyFill="1" applyBorder="1" applyAlignment="1">
      <alignment horizontal="right" wrapText="1"/>
      <protection/>
    </xf>
    <xf numFmtId="4" fontId="22" fillId="5" borderId="29" xfId="46" applyNumberFormat="1" applyFont="1" applyFill="1" applyBorder="1" applyAlignment="1">
      <alignment horizontal="right" wrapText="1"/>
      <protection/>
    </xf>
    <xf numFmtId="4" fontId="23" fillId="39" borderId="62" xfId="46" applyNumberFormat="1" applyFont="1" applyFill="1" applyBorder="1" applyAlignment="1">
      <alignment horizontal="right" vertical="center" wrapText="1"/>
      <protection/>
    </xf>
    <xf numFmtId="4" fontId="23" fillId="39" borderId="32" xfId="46" applyNumberFormat="1" applyFont="1" applyFill="1" applyBorder="1" applyAlignment="1">
      <alignment horizontal="right" vertical="center" wrapText="1"/>
      <protection/>
    </xf>
    <xf numFmtId="4" fontId="23" fillId="39" borderId="10" xfId="46" applyNumberFormat="1" applyFont="1" applyFill="1" applyBorder="1" applyAlignment="1">
      <alignment horizontal="right" vertical="center" wrapText="1"/>
      <protection/>
    </xf>
    <xf numFmtId="0" fontId="22" fillId="5" borderId="74" xfId="46" applyFont="1" applyFill="1" applyBorder="1" applyAlignment="1">
      <alignment vertical="center"/>
      <protection/>
    </xf>
    <xf numFmtId="0" fontId="22" fillId="5" borderId="63" xfId="46" applyFont="1" applyFill="1" applyBorder="1" applyAlignment="1">
      <alignment vertical="center"/>
      <protection/>
    </xf>
    <xf numFmtId="0" fontId="22" fillId="5" borderId="75" xfId="46" applyFont="1" applyFill="1" applyBorder="1" applyAlignment="1">
      <alignment vertical="center"/>
      <protection/>
    </xf>
    <xf numFmtId="0" fontId="23" fillId="37" borderId="62" xfId="46" applyFont="1" applyFill="1" applyBorder="1" applyAlignment="1">
      <alignment horizontal="left" vertical="center" wrapText="1"/>
      <protection/>
    </xf>
    <xf numFmtId="0" fontId="22" fillId="37" borderId="32" xfId="0" applyFont="1" applyFill="1" applyBorder="1" applyAlignment="1">
      <alignment horizontal="left" vertical="center" wrapText="1"/>
    </xf>
    <xf numFmtId="0" fontId="23" fillId="37" borderId="15" xfId="46" applyFont="1" applyFill="1" applyBorder="1" applyAlignment="1">
      <alignment horizontal="left" vertical="center" wrapText="1"/>
      <protection/>
    </xf>
    <xf numFmtId="0" fontId="22" fillId="37" borderId="34" xfId="0" applyFont="1" applyFill="1" applyBorder="1" applyAlignment="1">
      <alignment horizontal="left" vertical="center" wrapText="1"/>
    </xf>
    <xf numFmtId="0" fontId="22" fillId="37" borderId="55" xfId="0" applyFont="1" applyFill="1" applyBorder="1" applyAlignment="1">
      <alignment horizontal="left" vertical="center" wrapText="1"/>
    </xf>
    <xf numFmtId="0" fontId="23" fillId="37" borderId="37" xfId="46" applyFont="1" applyFill="1" applyBorder="1" applyAlignment="1">
      <alignment horizontal="left" vertical="center" wrapText="1"/>
      <protection/>
    </xf>
    <xf numFmtId="0" fontId="22" fillId="37" borderId="39" xfId="0" applyFont="1" applyFill="1" applyBorder="1" applyAlignment="1">
      <alignment horizontal="left" vertical="center" wrapText="1"/>
    </xf>
    <xf numFmtId="0" fontId="22" fillId="37" borderId="56" xfId="0" applyFont="1" applyFill="1" applyBorder="1" applyAlignment="1">
      <alignment horizontal="left" vertical="center" wrapText="1"/>
    </xf>
    <xf numFmtId="4" fontId="23" fillId="35" borderId="62" xfId="46" applyNumberFormat="1" applyFont="1" applyFill="1" applyBorder="1" applyAlignment="1">
      <alignment horizontal="right" vertical="center" wrapText="1"/>
      <protection/>
    </xf>
    <xf numFmtId="4" fontId="23" fillId="35" borderId="32" xfId="46" applyNumberFormat="1" applyFont="1" applyFill="1" applyBorder="1" applyAlignment="1">
      <alignment horizontal="right" vertical="center" wrapText="1"/>
      <protection/>
    </xf>
    <xf numFmtId="4" fontId="23" fillId="35" borderId="10" xfId="46" applyNumberFormat="1" applyFont="1" applyFill="1" applyBorder="1" applyAlignment="1">
      <alignment horizontal="right" vertical="center" wrapText="1"/>
      <protection/>
    </xf>
    <xf numFmtId="4" fontId="23" fillId="39" borderId="76" xfId="46" applyNumberFormat="1" applyFont="1" applyFill="1" applyBorder="1" applyAlignment="1">
      <alignment horizontal="left" vertical="center"/>
      <protection/>
    </xf>
    <xf numFmtId="4" fontId="23" fillId="39" borderId="47" xfId="46" applyNumberFormat="1" applyFont="1" applyFill="1" applyBorder="1" applyAlignment="1">
      <alignment horizontal="left" vertical="center"/>
      <protection/>
    </xf>
    <xf numFmtId="4" fontId="23" fillId="39" borderId="73" xfId="46" applyNumberFormat="1" applyFont="1" applyFill="1" applyBorder="1" applyAlignment="1">
      <alignment horizontal="left" vertical="center"/>
      <protection/>
    </xf>
    <xf numFmtId="4" fontId="23" fillId="37" borderId="19" xfId="46" applyNumberFormat="1" applyFont="1" applyFill="1" applyBorder="1" applyAlignment="1">
      <alignment horizontal="center" vertical="center"/>
      <protection/>
    </xf>
    <xf numFmtId="4" fontId="23" fillId="37" borderId="20" xfId="46" applyNumberFormat="1" applyFont="1" applyFill="1" applyBorder="1" applyAlignment="1">
      <alignment horizontal="center" vertical="center"/>
      <protection/>
    </xf>
    <xf numFmtId="4" fontId="23" fillId="37" borderId="76" xfId="46" applyNumberFormat="1" applyFont="1" applyFill="1" applyBorder="1" applyAlignment="1">
      <alignment horizontal="left" vertical="center"/>
      <protection/>
    </xf>
    <xf numFmtId="4" fontId="23" fillId="37" borderId="47" xfId="46" applyNumberFormat="1" applyFont="1" applyFill="1" applyBorder="1" applyAlignment="1">
      <alignment horizontal="left" vertical="center"/>
      <protection/>
    </xf>
    <xf numFmtId="4" fontId="23" fillId="37" borderId="73" xfId="46" applyNumberFormat="1" applyFont="1" applyFill="1" applyBorder="1" applyAlignment="1">
      <alignment horizontal="left" vertical="center"/>
      <protection/>
    </xf>
    <xf numFmtId="0" fontId="23" fillId="39" borderId="23" xfId="46" applyFont="1" applyFill="1" applyBorder="1" applyAlignment="1">
      <alignment horizontal="left" vertical="center" wrapText="1"/>
      <protection/>
    </xf>
    <xf numFmtId="0" fontId="22" fillId="39" borderId="25" xfId="0" applyFont="1" applyFill="1" applyBorder="1" applyAlignment="1">
      <alignment horizontal="left" vertical="center" wrapText="1"/>
    </xf>
    <xf numFmtId="0" fontId="22" fillId="39" borderId="67" xfId="0" applyFont="1" applyFill="1" applyBorder="1" applyAlignment="1">
      <alignment horizontal="left" vertical="center" wrapText="1"/>
    </xf>
    <xf numFmtId="0" fontId="23" fillId="35" borderId="52" xfId="46" applyFont="1" applyFill="1" applyBorder="1" applyAlignment="1">
      <alignment horizontal="left" vertical="center" wrapText="1"/>
      <protection/>
    </xf>
    <xf numFmtId="0" fontId="22" fillId="35" borderId="43" xfId="0" applyFont="1" applyFill="1" applyBorder="1" applyAlignment="1">
      <alignment horizontal="left" vertical="center" wrapText="1"/>
    </xf>
    <xf numFmtId="0" fontId="22" fillId="35" borderId="77" xfId="0" applyFont="1" applyFill="1" applyBorder="1" applyAlignment="1">
      <alignment horizontal="left" vertical="center" wrapText="1"/>
    </xf>
    <xf numFmtId="0" fontId="23" fillId="39" borderId="37" xfId="46" applyFont="1" applyFill="1" applyBorder="1" applyAlignment="1">
      <alignment horizontal="left" vertical="center" wrapText="1"/>
      <protection/>
    </xf>
    <xf numFmtId="0" fontId="22" fillId="39" borderId="39" xfId="0" applyFont="1" applyFill="1" applyBorder="1" applyAlignment="1">
      <alignment horizontal="left" vertical="center" wrapText="1"/>
    </xf>
    <xf numFmtId="0" fontId="22" fillId="39" borderId="56" xfId="0" applyFont="1" applyFill="1" applyBorder="1" applyAlignment="1">
      <alignment horizontal="left" vertical="center" wrapText="1"/>
    </xf>
    <xf numFmtId="0" fontId="24" fillId="35" borderId="55" xfId="0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center" wrapText="1"/>
    </xf>
    <xf numFmtId="0" fontId="22" fillId="39" borderId="67" xfId="0" applyFont="1" applyFill="1" applyBorder="1" applyAlignment="1">
      <alignment horizontal="center" vertical="center" wrapText="1"/>
    </xf>
    <xf numFmtId="0" fontId="22" fillId="39" borderId="26" xfId="0" applyFont="1" applyFill="1" applyBorder="1" applyAlignment="1">
      <alignment horizontal="center" vertical="center" wrapText="1"/>
    </xf>
    <xf numFmtId="0" fontId="22" fillId="39" borderId="56" xfId="0" applyFont="1" applyFill="1" applyBorder="1" applyAlignment="1">
      <alignment horizontal="center" vertical="center" wrapText="1"/>
    </xf>
    <xf numFmtId="0" fontId="22" fillId="39" borderId="50" xfId="0" applyFont="1" applyFill="1" applyBorder="1" applyAlignment="1">
      <alignment horizontal="center" vertical="center" wrapText="1"/>
    </xf>
    <xf numFmtId="4" fontId="23" fillId="35" borderId="71" xfId="46" applyNumberFormat="1" applyFont="1" applyFill="1" applyBorder="1" applyAlignment="1">
      <alignment horizontal="center" vertical="center"/>
      <protection/>
    </xf>
    <xf numFmtId="4" fontId="23" fillId="35" borderId="29" xfId="46" applyNumberFormat="1" applyFont="1" applyFill="1" applyBorder="1" applyAlignment="1">
      <alignment horizontal="center" vertical="center"/>
      <protection/>
    </xf>
    <xf numFmtId="0" fontId="22" fillId="5" borderId="32" xfId="46" applyFont="1" applyFill="1" applyBorder="1" applyAlignment="1">
      <alignment horizontal="center" vertical="center"/>
      <protection/>
    </xf>
    <xf numFmtId="4" fontId="23" fillId="39" borderId="73" xfId="46" applyNumberFormat="1" applyFont="1" applyFill="1" applyBorder="1" applyAlignment="1">
      <alignment horizontal="center" vertical="center"/>
      <protection/>
    </xf>
    <xf numFmtId="4" fontId="23" fillId="39" borderId="20" xfId="46" applyNumberFormat="1" applyFont="1" applyFill="1" applyBorder="1" applyAlignment="1">
      <alignment horizontal="center" vertical="center"/>
      <protection/>
    </xf>
    <xf numFmtId="16" fontId="22" fillId="39" borderId="55" xfId="0" applyNumberFormat="1" applyFont="1" applyFill="1" applyBorder="1" applyAlignment="1">
      <alignment horizontal="center" vertical="center" wrapText="1"/>
    </xf>
    <xf numFmtId="0" fontId="22" fillId="39" borderId="17" xfId="0" applyFont="1" applyFill="1" applyBorder="1" applyAlignment="1">
      <alignment horizontal="center" vertical="center" wrapText="1"/>
    </xf>
    <xf numFmtId="0" fontId="23" fillId="39" borderId="52" xfId="46" applyFont="1" applyFill="1" applyBorder="1" applyAlignment="1">
      <alignment horizontal="left" vertical="center" wrapText="1"/>
      <protection/>
    </xf>
    <xf numFmtId="0" fontId="22" fillId="39" borderId="43" xfId="0" applyFont="1" applyFill="1" applyBorder="1" applyAlignment="1">
      <alignment horizontal="left" vertical="center" wrapText="1"/>
    </xf>
    <xf numFmtId="0" fontId="22" fillId="39" borderId="77" xfId="0" applyFont="1" applyFill="1" applyBorder="1" applyAlignment="1">
      <alignment horizontal="left" vertical="center" wrapText="1"/>
    </xf>
    <xf numFmtId="4" fontId="23" fillId="38" borderId="72" xfId="46" applyNumberFormat="1" applyFont="1" applyFill="1" applyBorder="1" applyAlignment="1">
      <alignment horizontal="center" vertical="center"/>
      <protection/>
    </xf>
    <xf numFmtId="4" fontId="23" fillId="38" borderId="30" xfId="46" applyNumberFormat="1" applyFont="1" applyFill="1" applyBorder="1" applyAlignment="1">
      <alignment horizontal="center" vertical="center"/>
      <protection/>
    </xf>
    <xf numFmtId="4" fontId="23" fillId="10" borderId="72" xfId="46" applyNumberFormat="1" applyFont="1" applyFill="1" applyBorder="1" applyAlignment="1">
      <alignment horizontal="center" vertical="center"/>
      <protection/>
    </xf>
    <xf numFmtId="4" fontId="23" fillId="10" borderId="30" xfId="46" applyNumberFormat="1" applyFont="1" applyFill="1" applyBorder="1" applyAlignment="1">
      <alignment horizontal="center" vertical="center"/>
      <protection/>
    </xf>
    <xf numFmtId="4" fontId="23" fillId="10" borderId="71" xfId="46" applyNumberFormat="1" applyFont="1" applyFill="1" applyBorder="1" applyAlignment="1">
      <alignment horizontal="center" vertical="center"/>
      <protection/>
    </xf>
    <xf numFmtId="4" fontId="23" fillId="10" borderId="29" xfId="46" applyNumberFormat="1" applyFont="1" applyFill="1" applyBorder="1" applyAlignment="1">
      <alignment horizontal="center" vertical="center"/>
      <protection/>
    </xf>
    <xf numFmtId="4" fontId="23" fillId="10" borderId="55" xfId="46" applyNumberFormat="1" applyFont="1" applyFill="1" applyBorder="1" applyAlignment="1">
      <alignment horizontal="center" vertical="center"/>
      <protection/>
    </xf>
    <xf numFmtId="4" fontId="23" fillId="10" borderId="17" xfId="46" applyNumberFormat="1" applyFont="1" applyFill="1" applyBorder="1" applyAlignment="1">
      <alignment horizontal="center" vertical="center"/>
      <protection/>
    </xf>
    <xf numFmtId="0" fontId="23" fillId="43" borderId="0" xfId="46" applyFont="1" applyFill="1" applyBorder="1" applyAlignment="1">
      <alignment horizontal="center" vertical="center"/>
      <protection/>
    </xf>
    <xf numFmtId="0" fontId="22" fillId="37" borderId="16" xfId="0" applyFont="1" applyFill="1" applyBorder="1" applyAlignment="1">
      <alignment horizontal="center" vertical="center" wrapText="1"/>
    </xf>
    <xf numFmtId="0" fontId="22" fillId="37" borderId="17" xfId="0" applyFont="1" applyFill="1" applyBorder="1" applyAlignment="1">
      <alignment horizontal="center" vertical="center" wrapText="1"/>
    </xf>
    <xf numFmtId="0" fontId="23" fillId="35" borderId="37" xfId="46" applyFont="1" applyFill="1" applyBorder="1" applyAlignment="1">
      <alignment horizontal="left" vertical="center" wrapText="1"/>
      <protection/>
    </xf>
    <xf numFmtId="0" fontId="22" fillId="35" borderId="39" xfId="0" applyFont="1" applyFill="1" applyBorder="1" applyAlignment="1">
      <alignment horizontal="left" vertical="center" wrapText="1"/>
    </xf>
    <xf numFmtId="0" fontId="22" fillId="35" borderId="56" xfId="0" applyFont="1" applyFill="1" applyBorder="1" applyAlignment="1">
      <alignment horizontal="left" vertical="center" wrapText="1"/>
    </xf>
    <xf numFmtId="0" fontId="22" fillId="35" borderId="56" xfId="0" applyFont="1" applyFill="1" applyBorder="1" applyAlignment="1">
      <alignment horizontal="center" vertical="center" wrapText="1"/>
    </xf>
    <xf numFmtId="0" fontId="22" fillId="35" borderId="50" xfId="0" applyFont="1" applyFill="1" applyBorder="1" applyAlignment="1">
      <alignment horizontal="center" vertical="center" wrapText="1"/>
    </xf>
    <xf numFmtId="0" fontId="23" fillId="39" borderId="62" xfId="46" applyFont="1" applyFill="1" applyBorder="1" applyAlignment="1">
      <alignment horizontal="left" vertical="center" wrapText="1"/>
      <protection/>
    </xf>
    <xf numFmtId="0" fontId="22" fillId="39" borderId="32" xfId="0" applyFont="1" applyFill="1" applyBorder="1" applyAlignment="1">
      <alignment horizontal="left" vertical="center" wrapText="1"/>
    </xf>
    <xf numFmtId="0" fontId="23" fillId="37" borderId="52" xfId="46" applyFont="1" applyFill="1" applyBorder="1" applyAlignment="1">
      <alignment horizontal="left" vertical="center" wrapText="1"/>
      <protection/>
    </xf>
    <xf numFmtId="0" fontId="22" fillId="37" borderId="43" xfId="0" applyFont="1" applyFill="1" applyBorder="1" applyAlignment="1">
      <alignment horizontal="left" vertical="center" wrapText="1"/>
    </xf>
    <xf numFmtId="0" fontId="22" fillId="37" borderId="77" xfId="0" applyFont="1" applyFill="1" applyBorder="1" applyAlignment="1">
      <alignment horizontal="left" vertical="center" wrapText="1"/>
    </xf>
    <xf numFmtId="4" fontId="26" fillId="43" borderId="62" xfId="46" applyNumberFormat="1" applyFont="1" applyFill="1" applyBorder="1" applyAlignment="1">
      <alignment horizontal="center" vertical="center"/>
      <protection/>
    </xf>
    <xf numFmtId="4" fontId="26" fillId="43" borderId="32" xfId="46" applyNumberFormat="1" applyFont="1" applyFill="1" applyBorder="1" applyAlignment="1">
      <alignment horizontal="center" vertical="center"/>
      <protection/>
    </xf>
    <xf numFmtId="4" fontId="26" fillId="43" borderId="10" xfId="46" applyNumberFormat="1" applyFont="1" applyFill="1" applyBorder="1" applyAlignment="1">
      <alignment horizontal="center" vertical="center"/>
      <protection/>
    </xf>
    <xf numFmtId="3" fontId="22" fillId="35" borderId="0" xfId="46" applyNumberFormat="1" applyFont="1" applyFill="1" applyBorder="1" applyAlignment="1">
      <alignment horizontal="right" vertical="center"/>
      <protection/>
    </xf>
    <xf numFmtId="4" fontId="27" fillId="42" borderId="30" xfId="46" applyNumberFormat="1" applyFont="1" applyFill="1" applyBorder="1" applyAlignment="1">
      <alignment horizontal="right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Tabulka nabídky VR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IU816"/>
  <sheetViews>
    <sheetView tabSelected="1" zoomScalePageLayoutView="0" workbookViewId="0" topLeftCell="A1">
      <pane ySplit="4" topLeftCell="A8" activePane="bottomLeft" state="frozen"/>
      <selection pane="topLeft" activeCell="G9" sqref="G9"/>
      <selection pane="bottomLeft" activeCell="H55" sqref="H55"/>
    </sheetView>
  </sheetViews>
  <sheetFormatPr defaultColWidth="9.00390625" defaultRowHeight="12.75" outlineLevelCol="1"/>
  <cols>
    <col min="1" max="1" width="7.75390625" style="15" customWidth="1"/>
    <col min="2" max="2" width="42.75390625" style="15" customWidth="1"/>
    <col min="3" max="3" width="18.75390625" style="16" customWidth="1"/>
    <col min="4" max="5" width="9.125" style="16" customWidth="1"/>
    <col min="6" max="7" width="7.75390625" style="16" customWidth="1"/>
    <col min="8" max="8" width="8.75390625" style="17" customWidth="1"/>
    <col min="9" max="9" width="5.75390625" style="15" customWidth="1"/>
    <col min="10" max="10" width="12.75390625" style="18" customWidth="1"/>
    <col min="11" max="11" width="1.37890625" style="21" customWidth="1"/>
    <col min="12" max="12" width="13.375" style="22" customWidth="1"/>
    <col min="13" max="13" width="10.75390625" style="20" hidden="1" customWidth="1" outlineLevel="1"/>
    <col min="14" max="14" width="9.125" style="13" customWidth="1" collapsed="1"/>
    <col min="15" max="16384" width="9.125" style="13" customWidth="1"/>
  </cols>
  <sheetData>
    <row r="1" spans="1:16" s="12" customFormat="1" ht="15.75">
      <c r="A1" s="217" t="s">
        <v>121</v>
      </c>
      <c r="B1" s="29"/>
      <c r="C1" s="30"/>
      <c r="D1" s="30"/>
      <c r="E1" s="30"/>
      <c r="F1" s="30"/>
      <c r="G1" s="30"/>
      <c r="H1" s="31"/>
      <c r="I1" s="29"/>
      <c r="J1" s="32"/>
      <c r="K1" s="33"/>
      <c r="L1" s="34"/>
      <c r="M1" s="10"/>
      <c r="N1" s="11"/>
      <c r="O1" s="11"/>
      <c r="P1" s="11"/>
    </row>
    <row r="2" spans="1:16" s="12" customFormat="1" ht="15.75">
      <c r="A2" s="29"/>
      <c r="B2" s="29"/>
      <c r="C2" s="30"/>
      <c r="D2" s="30"/>
      <c r="E2" s="30"/>
      <c r="F2" s="30"/>
      <c r="G2" s="30"/>
      <c r="H2" s="11"/>
      <c r="I2" s="11"/>
      <c r="J2" s="13"/>
      <c r="K2" s="13"/>
      <c r="L2" s="13"/>
      <c r="M2" s="10"/>
      <c r="N2" s="11"/>
      <c r="O2" s="11"/>
      <c r="P2" s="11"/>
    </row>
    <row r="3" spans="1:16" ht="33" customHeight="1">
      <c r="A3" s="480" t="s">
        <v>120</v>
      </c>
      <c r="B3" s="480"/>
      <c r="C3" s="480"/>
      <c r="D3" s="480"/>
      <c r="E3" s="480"/>
      <c r="F3" s="480"/>
      <c r="G3" s="480"/>
      <c r="H3" s="480"/>
      <c r="I3" s="301"/>
      <c r="J3" s="302"/>
      <c r="K3" s="302"/>
      <c r="L3" s="302"/>
      <c r="M3" s="10"/>
      <c r="N3" s="11"/>
      <c r="O3" s="11"/>
      <c r="P3" s="11"/>
    </row>
    <row r="4" spans="1:255" ht="13.5" customHeight="1" thickBot="1">
      <c r="A4" s="288" t="s">
        <v>82</v>
      </c>
      <c r="B4" s="35" t="s">
        <v>91</v>
      </c>
      <c r="C4" s="297" t="s">
        <v>94</v>
      </c>
      <c r="D4" s="294" t="s">
        <v>92</v>
      </c>
      <c r="E4" s="289" t="s">
        <v>93</v>
      </c>
      <c r="F4" s="295" t="s">
        <v>38</v>
      </c>
      <c r="G4" s="296" t="s">
        <v>39</v>
      </c>
      <c r="H4" s="336" t="s">
        <v>130</v>
      </c>
      <c r="I4" s="301"/>
      <c r="J4" s="302"/>
      <c r="K4" s="302"/>
      <c r="L4" s="302"/>
      <c r="M4" s="10"/>
      <c r="N4" s="11"/>
      <c r="O4" s="11"/>
      <c r="P4" s="11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1:16" ht="27" customHeight="1">
      <c r="A5" s="36"/>
      <c r="B5" s="37" t="s">
        <v>33</v>
      </c>
      <c r="C5" s="38"/>
      <c r="D5" s="38"/>
      <c r="E5" s="39"/>
      <c r="F5" s="38"/>
      <c r="G5" s="40"/>
      <c r="H5" s="291"/>
      <c r="I5" s="301"/>
      <c r="J5" s="302"/>
      <c r="K5" s="302"/>
      <c r="L5" s="302"/>
      <c r="M5" s="10"/>
      <c r="N5" s="11"/>
      <c r="O5" s="11"/>
      <c r="P5" s="11"/>
    </row>
    <row r="6" spans="1:16" ht="15.75" customHeight="1">
      <c r="A6" s="221" t="s">
        <v>11</v>
      </c>
      <c r="B6" s="218" t="s">
        <v>116</v>
      </c>
      <c r="C6" s="222" t="s">
        <v>30</v>
      </c>
      <c r="D6" s="219" t="s">
        <v>31</v>
      </c>
      <c r="E6" s="223" t="s">
        <v>34</v>
      </c>
      <c r="F6" s="220">
        <v>21</v>
      </c>
      <c r="G6" s="56">
        <v>0</v>
      </c>
      <c r="H6" s="496">
        <v>800</v>
      </c>
      <c r="I6" s="29"/>
      <c r="J6" s="256"/>
      <c r="K6" s="33"/>
      <c r="L6" s="34"/>
      <c r="M6" s="10"/>
      <c r="N6" s="11"/>
      <c r="O6" s="11"/>
      <c r="P6" s="11"/>
    </row>
    <row r="7" spans="1:16" ht="15.75" customHeight="1">
      <c r="A7" s="257" t="s">
        <v>12</v>
      </c>
      <c r="B7" s="258" t="s">
        <v>35</v>
      </c>
      <c r="C7" s="259">
        <v>946</v>
      </c>
      <c r="D7" s="260" t="s">
        <v>31</v>
      </c>
      <c r="E7" s="260" t="s">
        <v>34</v>
      </c>
      <c r="F7" s="261">
        <v>124</v>
      </c>
      <c r="G7" s="262">
        <v>0</v>
      </c>
      <c r="H7" s="292">
        <v>2008</v>
      </c>
      <c r="I7" s="29"/>
      <c r="J7" s="256"/>
      <c r="K7" s="33"/>
      <c r="L7" s="34"/>
      <c r="M7" s="10"/>
      <c r="N7" s="11"/>
      <c r="O7" s="11"/>
      <c r="P7" s="11"/>
    </row>
    <row r="8" spans="1:16" ht="15.75" customHeight="1">
      <c r="A8" s="257" t="s">
        <v>13</v>
      </c>
      <c r="B8" s="258" t="s">
        <v>36</v>
      </c>
      <c r="C8" s="321" t="s">
        <v>37</v>
      </c>
      <c r="D8" s="260" t="s">
        <v>32</v>
      </c>
      <c r="E8" s="322" t="s">
        <v>34</v>
      </c>
      <c r="F8" s="323">
        <v>0</v>
      </c>
      <c r="G8" s="287">
        <v>15</v>
      </c>
      <c r="H8" s="263">
        <v>0</v>
      </c>
      <c r="I8" s="29"/>
      <c r="J8" s="32"/>
      <c r="K8" s="33"/>
      <c r="L8" s="34"/>
      <c r="M8" s="10"/>
      <c r="N8" s="11"/>
      <c r="O8" s="11"/>
      <c r="P8" s="11"/>
    </row>
    <row r="9" spans="1:16" ht="15.75" customHeight="1">
      <c r="A9" s="324" t="s">
        <v>14</v>
      </c>
      <c r="B9" s="325" t="s">
        <v>36</v>
      </c>
      <c r="C9" s="326" t="s">
        <v>40</v>
      </c>
      <c r="D9" s="327" t="s">
        <v>32</v>
      </c>
      <c r="E9" s="328" t="s">
        <v>34</v>
      </c>
      <c r="F9" s="67">
        <v>20</v>
      </c>
      <c r="G9" s="329">
        <v>24</v>
      </c>
      <c r="H9" s="263">
        <v>0</v>
      </c>
      <c r="I9" s="301"/>
      <c r="J9" s="302"/>
      <c r="K9" s="302"/>
      <c r="L9" s="302"/>
      <c r="M9" s="10"/>
      <c r="N9" s="11"/>
      <c r="O9" s="11"/>
      <c r="P9" s="11"/>
    </row>
    <row r="10" spans="1:16" ht="15.75" customHeight="1" thickBot="1">
      <c r="A10" s="330"/>
      <c r="B10" s="41" t="s">
        <v>76</v>
      </c>
      <c r="C10" s="42"/>
      <c r="D10" s="43"/>
      <c r="E10" s="44"/>
      <c r="F10" s="45">
        <f>SUM(F6:F9)</f>
        <v>165</v>
      </c>
      <c r="G10" s="46">
        <f>SUM(G6:G9)</f>
        <v>39</v>
      </c>
      <c r="H10" s="45">
        <f>SUM(H6:H9)</f>
        <v>2808</v>
      </c>
      <c r="I10" s="301"/>
      <c r="J10" s="302"/>
      <c r="K10" s="302"/>
      <c r="L10" s="302"/>
      <c r="M10" s="10"/>
      <c r="N10" s="11"/>
      <c r="O10" s="11"/>
      <c r="P10" s="11"/>
    </row>
    <row r="11" spans="1:16" ht="27" customHeight="1">
      <c r="A11" s="331"/>
      <c r="B11" s="37" t="s">
        <v>106</v>
      </c>
      <c r="C11" s="47"/>
      <c r="D11" s="48"/>
      <c r="E11" s="48"/>
      <c r="F11" s="49"/>
      <c r="G11" s="50"/>
      <c r="H11" s="291"/>
      <c r="I11" s="301"/>
      <c r="J11" s="302"/>
      <c r="K11" s="302"/>
      <c r="L11" s="302"/>
      <c r="M11" s="10"/>
      <c r="N11" s="11"/>
      <c r="O11" s="11"/>
      <c r="P11" s="11"/>
    </row>
    <row r="12" spans="1:16" ht="15.75" customHeight="1">
      <c r="A12" s="257" t="s">
        <v>15</v>
      </c>
      <c r="B12" s="258" t="s">
        <v>112</v>
      </c>
      <c r="C12" s="259" t="s">
        <v>77</v>
      </c>
      <c r="D12" s="260" t="s">
        <v>41</v>
      </c>
      <c r="E12" s="260" t="s">
        <v>42</v>
      </c>
      <c r="F12" s="261">
        <v>11</v>
      </c>
      <c r="G12" s="263">
        <v>0</v>
      </c>
      <c r="H12" s="263">
        <v>0</v>
      </c>
      <c r="I12" s="301"/>
      <c r="J12" s="302"/>
      <c r="K12" s="302"/>
      <c r="L12" s="302"/>
      <c r="M12" s="10"/>
      <c r="N12" s="11"/>
      <c r="O12" s="11"/>
      <c r="P12" s="11"/>
    </row>
    <row r="13" spans="1:16" ht="15.75" customHeight="1">
      <c r="A13" s="257" t="s">
        <v>16</v>
      </c>
      <c r="B13" s="258" t="s">
        <v>43</v>
      </c>
      <c r="C13" s="259" t="s">
        <v>44</v>
      </c>
      <c r="D13" s="260" t="s">
        <v>41</v>
      </c>
      <c r="E13" s="260" t="s">
        <v>42</v>
      </c>
      <c r="F13" s="261">
        <v>4</v>
      </c>
      <c r="G13" s="263">
        <v>0</v>
      </c>
      <c r="H13" s="263">
        <v>0</v>
      </c>
      <c r="I13" s="29"/>
      <c r="J13" s="32"/>
      <c r="K13" s="33"/>
      <c r="L13" s="34"/>
      <c r="M13" s="10"/>
      <c r="N13" s="11"/>
      <c r="O13" s="11"/>
      <c r="P13" s="11"/>
    </row>
    <row r="14" spans="1:16" ht="15.75" customHeight="1">
      <c r="A14" s="257" t="s">
        <v>17</v>
      </c>
      <c r="B14" s="258" t="s">
        <v>45</v>
      </c>
      <c r="C14" s="259" t="s">
        <v>46</v>
      </c>
      <c r="D14" s="260" t="s">
        <v>32</v>
      </c>
      <c r="E14" s="260" t="s">
        <v>42</v>
      </c>
      <c r="F14" s="323">
        <v>0</v>
      </c>
      <c r="G14" s="287">
        <v>24</v>
      </c>
      <c r="H14" s="263">
        <v>0</v>
      </c>
      <c r="I14" s="29"/>
      <c r="J14" s="256"/>
      <c r="K14" s="33"/>
      <c r="L14" s="34"/>
      <c r="M14" s="10"/>
      <c r="N14" s="11"/>
      <c r="O14" s="11"/>
      <c r="P14" s="11"/>
    </row>
    <row r="15" spans="1:16" ht="15.75" customHeight="1">
      <c r="A15" s="332" t="s">
        <v>18</v>
      </c>
      <c r="B15" s="264" t="s">
        <v>111</v>
      </c>
      <c r="C15" s="265" t="s">
        <v>47</v>
      </c>
      <c r="D15" s="266" t="s">
        <v>41</v>
      </c>
      <c r="E15" s="266" t="s">
        <v>42</v>
      </c>
      <c r="F15" s="267">
        <v>40</v>
      </c>
      <c r="G15" s="268">
        <v>0</v>
      </c>
      <c r="H15" s="293">
        <v>810</v>
      </c>
      <c r="I15" s="29"/>
      <c r="J15" s="32"/>
      <c r="K15" s="33"/>
      <c r="L15" s="34"/>
      <c r="M15" s="10"/>
      <c r="N15" s="11"/>
      <c r="O15" s="11"/>
      <c r="P15" s="11"/>
    </row>
    <row r="16" spans="1:16" ht="15.75" customHeight="1">
      <c r="A16" s="333" t="s">
        <v>19</v>
      </c>
      <c r="B16" s="51" t="s">
        <v>48</v>
      </c>
      <c r="C16" s="54">
        <v>1020</v>
      </c>
      <c r="D16" s="52" t="s">
        <v>31</v>
      </c>
      <c r="E16" s="52" t="s">
        <v>34</v>
      </c>
      <c r="F16" s="55">
        <v>16</v>
      </c>
      <c r="G16" s="56">
        <v>0</v>
      </c>
      <c r="H16" s="298">
        <v>450</v>
      </c>
      <c r="I16" s="301"/>
      <c r="J16" s="302"/>
      <c r="K16" s="302"/>
      <c r="L16" s="302"/>
      <c r="M16" s="10"/>
      <c r="N16" s="11"/>
      <c r="O16" s="11"/>
      <c r="P16" s="11"/>
    </row>
    <row r="17" spans="1:16" ht="15.75" customHeight="1">
      <c r="A17" s="257" t="s">
        <v>20</v>
      </c>
      <c r="B17" s="258" t="s">
        <v>109</v>
      </c>
      <c r="C17" s="270" t="s">
        <v>110</v>
      </c>
      <c r="D17" s="260" t="s">
        <v>41</v>
      </c>
      <c r="E17" s="260" t="s">
        <v>34</v>
      </c>
      <c r="F17" s="261">
        <v>4</v>
      </c>
      <c r="G17" s="263">
        <v>0</v>
      </c>
      <c r="H17" s="299">
        <v>2560</v>
      </c>
      <c r="I17" s="301"/>
      <c r="J17" s="302"/>
      <c r="K17" s="302"/>
      <c r="L17" s="302"/>
      <c r="M17" s="10"/>
      <c r="N17" s="11"/>
      <c r="O17" s="11"/>
      <c r="P17" s="11"/>
    </row>
    <row r="18" spans="1:16" ht="15.75" customHeight="1" thickBot="1">
      <c r="A18" s="330"/>
      <c r="B18" s="41" t="s">
        <v>80</v>
      </c>
      <c r="C18" s="58"/>
      <c r="D18" s="43"/>
      <c r="E18" s="44"/>
      <c r="F18" s="269">
        <f>SUM(F12:F17)</f>
        <v>75</v>
      </c>
      <c r="G18" s="59">
        <f>SUM(G12:G17)</f>
        <v>24</v>
      </c>
      <c r="H18" s="269">
        <f>SUM(H12:H17)</f>
        <v>3820</v>
      </c>
      <c r="I18" s="301"/>
      <c r="J18" s="302"/>
      <c r="K18" s="302"/>
      <c r="L18" s="302"/>
      <c r="M18" s="10"/>
      <c r="N18" s="11"/>
      <c r="O18" s="11"/>
      <c r="P18" s="11"/>
    </row>
    <row r="19" spans="1:18" ht="27" customHeight="1">
      <c r="A19" s="334"/>
      <c r="B19" s="60" t="s">
        <v>49</v>
      </c>
      <c r="C19" s="61"/>
      <c r="D19" s="62"/>
      <c r="E19" s="62"/>
      <c r="F19" s="49"/>
      <c r="G19" s="50"/>
      <c r="H19" s="300"/>
      <c r="I19" s="301"/>
      <c r="J19" s="302"/>
      <c r="K19" s="302"/>
      <c r="L19" s="302"/>
      <c r="M19" s="10"/>
      <c r="N19" s="11"/>
      <c r="O19" s="11"/>
      <c r="P19" s="11"/>
      <c r="R19" s="12"/>
    </row>
    <row r="20" spans="1:16" ht="15.75" customHeight="1">
      <c r="A20" s="335" t="s">
        <v>21</v>
      </c>
      <c r="B20" s="271" t="s">
        <v>50</v>
      </c>
      <c r="C20" s="272" t="s">
        <v>51</v>
      </c>
      <c r="D20" s="273" t="s">
        <v>41</v>
      </c>
      <c r="E20" s="273"/>
      <c r="F20" s="274">
        <v>40</v>
      </c>
      <c r="G20" s="263">
        <v>0</v>
      </c>
      <c r="H20" s="292">
        <v>720</v>
      </c>
      <c r="I20" s="29"/>
      <c r="J20" s="32"/>
      <c r="K20" s="33"/>
      <c r="L20" s="34"/>
      <c r="M20" s="10"/>
      <c r="N20" s="11"/>
      <c r="O20" s="11"/>
      <c r="P20" s="11"/>
    </row>
    <row r="21" spans="1:16" ht="15.75" customHeight="1">
      <c r="A21" s="335" t="s">
        <v>22</v>
      </c>
      <c r="B21" s="271" t="s">
        <v>79</v>
      </c>
      <c r="C21" s="270">
        <v>1080</v>
      </c>
      <c r="D21" s="275" t="s">
        <v>31</v>
      </c>
      <c r="E21" s="273"/>
      <c r="F21" s="274">
        <v>56</v>
      </c>
      <c r="G21" s="263">
        <v>0</v>
      </c>
      <c r="H21" s="292">
        <v>1752</v>
      </c>
      <c r="I21" s="29"/>
      <c r="J21" s="32"/>
      <c r="K21" s="33"/>
      <c r="L21" s="34"/>
      <c r="M21" s="10"/>
      <c r="N21" s="11"/>
      <c r="O21" s="11"/>
      <c r="P21" s="11"/>
    </row>
    <row r="22" spans="1:16" ht="15.75" customHeight="1">
      <c r="A22" s="290" t="s">
        <v>24</v>
      </c>
      <c r="B22" s="276" t="s">
        <v>78</v>
      </c>
      <c r="C22" s="277">
        <v>1027</v>
      </c>
      <c r="D22" s="278" t="s">
        <v>31</v>
      </c>
      <c r="E22" s="279"/>
      <c r="F22" s="280">
        <v>23</v>
      </c>
      <c r="G22" s="268">
        <v>0</v>
      </c>
      <c r="H22" s="293">
        <v>1282</v>
      </c>
      <c r="I22" s="29"/>
      <c r="J22" s="32"/>
      <c r="K22" s="33"/>
      <c r="L22" s="34"/>
      <c r="M22" s="10"/>
      <c r="N22" s="11"/>
      <c r="O22" s="11"/>
      <c r="P22" s="11"/>
    </row>
    <row r="23" spans="1:16" ht="15.75" customHeight="1">
      <c r="A23" s="281" t="s">
        <v>25</v>
      </c>
      <c r="B23" s="271" t="s">
        <v>75</v>
      </c>
      <c r="C23" s="282" t="s">
        <v>59</v>
      </c>
      <c r="D23" s="275" t="s">
        <v>32</v>
      </c>
      <c r="E23" s="273"/>
      <c r="F23" s="274">
        <v>8</v>
      </c>
      <c r="G23" s="263">
        <v>0</v>
      </c>
      <c r="H23" s="263">
        <v>0</v>
      </c>
      <c r="I23" s="29"/>
      <c r="J23" s="32"/>
      <c r="K23" s="33"/>
      <c r="L23" s="34"/>
      <c r="M23" s="10"/>
      <c r="N23" s="11"/>
      <c r="O23" s="11"/>
      <c r="P23" s="11"/>
    </row>
    <row r="24" spans="1:16" ht="15.75" customHeight="1">
      <c r="A24" s="281" t="s">
        <v>23</v>
      </c>
      <c r="B24" s="271" t="s">
        <v>75</v>
      </c>
      <c r="C24" s="282" t="s">
        <v>40</v>
      </c>
      <c r="D24" s="275" t="s">
        <v>32</v>
      </c>
      <c r="E24" s="273"/>
      <c r="F24" s="274">
        <v>19</v>
      </c>
      <c r="G24" s="263">
        <v>0</v>
      </c>
      <c r="H24" s="263">
        <v>0</v>
      </c>
      <c r="I24" s="29"/>
      <c r="J24" s="32"/>
      <c r="K24" s="33"/>
      <c r="L24" s="34"/>
      <c r="M24" s="10"/>
      <c r="N24" s="11"/>
      <c r="O24" s="11"/>
      <c r="P24" s="11"/>
    </row>
    <row r="25" spans="1:16" ht="15.75" customHeight="1">
      <c r="A25" s="281" t="s">
        <v>26</v>
      </c>
      <c r="B25" s="271" t="s">
        <v>75</v>
      </c>
      <c r="C25" s="282" t="s">
        <v>60</v>
      </c>
      <c r="D25" s="275" t="s">
        <v>61</v>
      </c>
      <c r="E25" s="273"/>
      <c r="F25" s="274">
        <v>19</v>
      </c>
      <c r="G25" s="263">
        <v>0</v>
      </c>
      <c r="H25" s="263">
        <v>0</v>
      </c>
      <c r="I25" s="29"/>
      <c r="J25" s="32"/>
      <c r="K25" s="33"/>
      <c r="L25" s="34"/>
      <c r="M25" s="10"/>
      <c r="N25" s="11"/>
      <c r="O25" s="11"/>
      <c r="P25" s="11"/>
    </row>
    <row r="26" spans="1:16" ht="15.75" customHeight="1">
      <c r="A26" s="281" t="s">
        <v>27</v>
      </c>
      <c r="B26" s="271" t="s">
        <v>75</v>
      </c>
      <c r="C26" s="282" t="s">
        <v>62</v>
      </c>
      <c r="D26" s="275" t="s">
        <v>61</v>
      </c>
      <c r="E26" s="273"/>
      <c r="F26" s="274">
        <v>5</v>
      </c>
      <c r="G26" s="263">
        <v>0</v>
      </c>
      <c r="H26" s="263">
        <v>0</v>
      </c>
      <c r="I26" s="29"/>
      <c r="J26" s="32"/>
      <c r="K26" s="33"/>
      <c r="L26" s="34"/>
      <c r="M26" s="10"/>
      <c r="N26" s="11"/>
      <c r="O26" s="11"/>
      <c r="P26" s="11"/>
    </row>
    <row r="27" spans="1:16" ht="15.75" customHeight="1">
      <c r="A27" s="281" t="s">
        <v>66</v>
      </c>
      <c r="B27" s="271" t="s">
        <v>75</v>
      </c>
      <c r="C27" s="282" t="s">
        <v>63</v>
      </c>
      <c r="D27" s="275" t="s">
        <v>61</v>
      </c>
      <c r="E27" s="273"/>
      <c r="F27" s="274">
        <v>12</v>
      </c>
      <c r="G27" s="263">
        <v>0</v>
      </c>
      <c r="H27" s="263">
        <v>0</v>
      </c>
      <c r="I27" s="29"/>
      <c r="J27" s="32"/>
      <c r="K27" s="33"/>
      <c r="L27" s="34"/>
      <c r="M27" s="10"/>
      <c r="N27" s="11"/>
      <c r="O27" s="11"/>
      <c r="P27" s="11"/>
    </row>
    <row r="28" spans="1:16" ht="15.75" customHeight="1">
      <c r="A28" s="281" t="s">
        <v>67</v>
      </c>
      <c r="B28" s="271" t="s">
        <v>75</v>
      </c>
      <c r="C28" s="282" t="s">
        <v>65</v>
      </c>
      <c r="D28" s="275" t="s">
        <v>61</v>
      </c>
      <c r="E28" s="273"/>
      <c r="F28" s="274">
        <v>1</v>
      </c>
      <c r="G28" s="263">
        <v>0</v>
      </c>
      <c r="H28" s="263">
        <v>0</v>
      </c>
      <c r="I28" s="29"/>
      <c r="J28" s="32"/>
      <c r="K28" s="33"/>
      <c r="L28" s="34"/>
      <c r="M28" s="10"/>
      <c r="N28" s="11"/>
      <c r="O28" s="11"/>
      <c r="P28" s="11"/>
    </row>
    <row r="29" spans="1:16" ht="15.75" customHeight="1">
      <c r="A29" s="281" t="s">
        <v>68</v>
      </c>
      <c r="B29" s="271" t="s">
        <v>75</v>
      </c>
      <c r="C29" s="282" t="s">
        <v>64</v>
      </c>
      <c r="D29" s="275" t="s">
        <v>61</v>
      </c>
      <c r="E29" s="273"/>
      <c r="F29" s="274">
        <v>20</v>
      </c>
      <c r="G29" s="263">
        <v>0</v>
      </c>
      <c r="H29" s="263">
        <v>0</v>
      </c>
      <c r="I29" s="29"/>
      <c r="J29" s="32"/>
      <c r="K29" s="33"/>
      <c r="L29" s="34"/>
      <c r="M29" s="10"/>
      <c r="N29" s="11"/>
      <c r="O29" s="11"/>
      <c r="P29" s="11"/>
    </row>
    <row r="30" spans="1:16" ht="15.75" customHeight="1">
      <c r="A30" s="281" t="s">
        <v>69</v>
      </c>
      <c r="B30" s="271" t="s">
        <v>75</v>
      </c>
      <c r="C30" s="282" t="s">
        <v>107</v>
      </c>
      <c r="D30" s="283" t="s">
        <v>61</v>
      </c>
      <c r="E30" s="273"/>
      <c r="F30" s="284">
        <v>16</v>
      </c>
      <c r="G30" s="263">
        <v>0</v>
      </c>
      <c r="H30" s="263">
        <v>0</v>
      </c>
      <c r="I30" s="29"/>
      <c r="J30" s="32"/>
      <c r="K30" s="33"/>
      <c r="L30" s="34"/>
      <c r="M30" s="10"/>
      <c r="N30" s="11"/>
      <c r="O30" s="11"/>
      <c r="P30" s="11"/>
    </row>
    <row r="31" spans="1:16" ht="15.75" customHeight="1">
      <c r="A31" s="281" t="s">
        <v>70</v>
      </c>
      <c r="B31" s="271" t="s">
        <v>75</v>
      </c>
      <c r="C31" s="282" t="s">
        <v>108</v>
      </c>
      <c r="D31" s="285" t="s">
        <v>61</v>
      </c>
      <c r="E31" s="273"/>
      <c r="F31" s="284">
        <v>4</v>
      </c>
      <c r="G31" s="263">
        <v>0</v>
      </c>
      <c r="H31" s="263">
        <v>0</v>
      </c>
      <c r="I31" s="29"/>
      <c r="J31" s="32"/>
      <c r="K31" s="33"/>
      <c r="L31" s="34"/>
      <c r="M31" s="10"/>
      <c r="N31" s="11"/>
      <c r="O31" s="11"/>
      <c r="P31" s="11"/>
    </row>
    <row r="32" spans="1:16" ht="15.75" customHeight="1">
      <c r="A32" s="286" t="s">
        <v>71</v>
      </c>
      <c r="B32" s="271" t="s">
        <v>52</v>
      </c>
      <c r="C32" s="272" t="s">
        <v>53</v>
      </c>
      <c r="D32" s="273" t="s">
        <v>41</v>
      </c>
      <c r="E32" s="273"/>
      <c r="F32" s="274">
        <v>36</v>
      </c>
      <c r="G32" s="287">
        <v>1450</v>
      </c>
      <c r="H32" s="263">
        <v>0</v>
      </c>
      <c r="I32" s="29"/>
      <c r="J32" s="32"/>
      <c r="K32" s="33"/>
      <c r="L32" s="34"/>
      <c r="M32" s="10"/>
      <c r="N32" s="11"/>
      <c r="O32" s="11"/>
      <c r="P32" s="11"/>
    </row>
    <row r="33" spans="1:16" ht="15.75" customHeight="1">
      <c r="A33" s="286" t="s">
        <v>72</v>
      </c>
      <c r="B33" s="271" t="s">
        <v>54</v>
      </c>
      <c r="C33" s="272" t="s">
        <v>55</v>
      </c>
      <c r="D33" s="273" t="s">
        <v>31</v>
      </c>
      <c r="E33" s="273"/>
      <c r="F33" s="274">
        <v>1</v>
      </c>
      <c r="G33" s="263">
        <v>0</v>
      </c>
      <c r="H33" s="263">
        <v>0</v>
      </c>
      <c r="I33" s="29"/>
      <c r="J33" s="32"/>
      <c r="K33" s="33"/>
      <c r="L33" s="34"/>
      <c r="M33" s="10"/>
      <c r="N33" s="11"/>
      <c r="O33" s="11"/>
      <c r="P33" s="11"/>
    </row>
    <row r="34" spans="1:16" ht="15.75" customHeight="1">
      <c r="A34" s="63" t="s">
        <v>73</v>
      </c>
      <c r="B34" s="64" t="s">
        <v>56</v>
      </c>
      <c r="C34" s="65" t="s">
        <v>57</v>
      </c>
      <c r="D34" s="66" t="s">
        <v>41</v>
      </c>
      <c r="E34" s="66"/>
      <c r="F34" s="261">
        <v>2</v>
      </c>
      <c r="G34" s="57">
        <v>0</v>
      </c>
      <c r="H34" s="263">
        <v>0</v>
      </c>
      <c r="I34" s="29"/>
      <c r="J34" s="32"/>
      <c r="K34" s="33"/>
      <c r="L34" s="34"/>
      <c r="M34" s="10"/>
      <c r="N34" s="11"/>
      <c r="O34" s="11"/>
      <c r="P34" s="11"/>
    </row>
    <row r="35" spans="1:16" ht="15.75" customHeight="1" thickBot="1">
      <c r="A35" s="68"/>
      <c r="B35" s="41" t="s">
        <v>81</v>
      </c>
      <c r="C35" s="69"/>
      <c r="D35" s="70"/>
      <c r="E35" s="70"/>
      <c r="F35" s="45">
        <f>SUM(F20:F34)</f>
        <v>262</v>
      </c>
      <c r="G35" s="71">
        <f>SUM(G32:G34)</f>
        <v>1450</v>
      </c>
      <c r="H35" s="303">
        <f>SUM(H20:H34)</f>
        <v>3754</v>
      </c>
      <c r="I35" s="304"/>
      <c r="J35" s="32"/>
      <c r="K35" s="33"/>
      <c r="L35" s="34"/>
      <c r="M35" s="10"/>
      <c r="N35" s="11"/>
      <c r="O35" s="11"/>
      <c r="P35" s="11"/>
    </row>
    <row r="36" spans="1:16" ht="27" customHeight="1" thickBot="1">
      <c r="A36" s="72"/>
      <c r="B36" s="73" t="s">
        <v>131</v>
      </c>
      <c r="C36" s="74"/>
      <c r="D36" s="75"/>
      <c r="E36" s="76"/>
      <c r="F36" s="77">
        <f>SUM($F$10,$F$18,$F$35)</f>
        <v>502</v>
      </c>
      <c r="G36" s="78">
        <f>SUM($G$10,$G$18,$G$35)</f>
        <v>1513</v>
      </c>
      <c r="H36" s="78">
        <f>SUM(H10+H18+H35)</f>
        <v>10382</v>
      </c>
      <c r="I36" s="29"/>
      <c r="J36" s="32"/>
      <c r="K36" s="33"/>
      <c r="L36" s="34"/>
      <c r="M36" s="10"/>
      <c r="N36" s="11"/>
      <c r="O36" s="11"/>
      <c r="P36" s="11"/>
    </row>
    <row r="37" spans="1:16" ht="15.75" customHeight="1" thickBot="1">
      <c r="A37" s="79" t="s">
        <v>74</v>
      </c>
      <c r="B37" s="80" t="s">
        <v>58</v>
      </c>
      <c r="C37" s="81" t="s">
        <v>55</v>
      </c>
      <c r="D37" s="82" t="s">
        <v>31</v>
      </c>
      <c r="E37" s="82"/>
      <c r="F37" s="83">
        <v>1</v>
      </c>
      <c r="G37" s="84">
        <v>0</v>
      </c>
      <c r="H37" s="305">
        <v>0</v>
      </c>
      <c r="I37" s="29"/>
      <c r="J37" s="32"/>
      <c r="K37" s="33"/>
      <c r="L37" s="34"/>
      <c r="M37" s="10"/>
      <c r="N37" s="11"/>
      <c r="O37" s="11"/>
      <c r="P37" s="11"/>
    </row>
    <row r="38" spans="1:16" ht="27" customHeight="1" thickBot="1">
      <c r="A38" s="85"/>
      <c r="B38" s="85"/>
      <c r="C38" s="86"/>
      <c r="D38" s="86"/>
      <c r="E38" s="85"/>
      <c r="F38" s="86"/>
      <c r="G38" s="86"/>
      <c r="H38" s="31"/>
      <c r="I38" s="29"/>
      <c r="J38" s="32"/>
      <c r="K38" s="33"/>
      <c r="L38" s="34"/>
      <c r="M38" s="10"/>
      <c r="N38" s="11"/>
      <c r="O38" s="11"/>
      <c r="P38" s="11"/>
    </row>
    <row r="39" spans="1:18" ht="27" customHeight="1" thickBot="1">
      <c r="A39" s="493" t="s">
        <v>95</v>
      </c>
      <c r="B39" s="494"/>
      <c r="C39" s="494"/>
      <c r="D39" s="494"/>
      <c r="E39" s="494"/>
      <c r="F39" s="494"/>
      <c r="G39" s="494"/>
      <c r="H39" s="494"/>
      <c r="I39" s="494"/>
      <c r="J39" s="494"/>
      <c r="K39" s="494"/>
      <c r="L39" s="495"/>
      <c r="M39" s="10"/>
      <c r="N39" s="11"/>
      <c r="O39" s="11"/>
      <c r="P39" s="11"/>
      <c r="R39" s="12"/>
    </row>
    <row r="40" spans="1:16" ht="15.75" customHeight="1" thickBot="1">
      <c r="A40" s="350" t="s">
        <v>2</v>
      </c>
      <c r="B40" s="351"/>
      <c r="C40" s="351"/>
      <c r="D40" s="87"/>
      <c r="E40" s="88"/>
      <c r="F40" s="377" t="s">
        <v>85</v>
      </c>
      <c r="G40" s="378"/>
      <c r="H40" s="89" t="s">
        <v>4</v>
      </c>
      <c r="I40" s="87" t="s">
        <v>98</v>
      </c>
      <c r="J40" s="90" t="s">
        <v>0</v>
      </c>
      <c r="K40" s="91"/>
      <c r="L40" s="92" t="s">
        <v>1</v>
      </c>
      <c r="M40" s="10"/>
      <c r="N40" s="11"/>
      <c r="O40" s="11"/>
      <c r="P40" s="11"/>
    </row>
    <row r="41" spans="1:16" ht="27" customHeight="1" thickBot="1">
      <c r="A41" s="472" t="s">
        <v>138</v>
      </c>
      <c r="B41" s="473"/>
      <c r="C41" s="379"/>
      <c r="D41" s="93"/>
      <c r="E41" s="252"/>
      <c r="F41" s="379"/>
      <c r="G41" s="380"/>
      <c r="H41" s="94"/>
      <c r="I41" s="95"/>
      <c r="J41" s="96"/>
      <c r="K41" s="97"/>
      <c r="L41" s="98"/>
      <c r="M41" s="10"/>
      <c r="N41" s="11"/>
      <c r="O41" s="11"/>
      <c r="P41" s="11"/>
    </row>
    <row r="42" spans="1:16" ht="27" customHeight="1">
      <c r="A42" s="99" t="s">
        <v>29</v>
      </c>
      <c r="B42" s="253"/>
      <c r="C42" s="100"/>
      <c r="D42" s="100"/>
      <c r="E42" s="100" t="s">
        <v>84</v>
      </c>
      <c r="F42" s="381" t="s">
        <v>113</v>
      </c>
      <c r="G42" s="382"/>
      <c r="H42" s="101">
        <f>SUM(F10,$F$18,$F$35)</f>
        <v>502</v>
      </c>
      <c r="I42" s="224" t="s">
        <v>99</v>
      </c>
      <c r="J42" s="102"/>
      <c r="K42" s="103"/>
      <c r="L42" s="104"/>
      <c r="M42" s="10"/>
      <c r="N42" s="11"/>
      <c r="O42" s="11"/>
      <c r="P42" s="11"/>
    </row>
    <row r="43" spans="1:15" ht="27" customHeight="1">
      <c r="A43" s="105" t="s">
        <v>28</v>
      </c>
      <c r="B43" s="249"/>
      <c r="C43" s="106"/>
      <c r="D43" s="106"/>
      <c r="E43" s="106" t="s">
        <v>83</v>
      </c>
      <c r="F43" s="369" t="s">
        <v>117</v>
      </c>
      <c r="G43" s="370"/>
      <c r="H43" s="107">
        <f>SUM(G10,G18,G35)</f>
        <v>1513</v>
      </c>
      <c r="I43" s="108" t="s">
        <v>99</v>
      </c>
      <c r="J43" s="107"/>
      <c r="K43" s="109"/>
      <c r="L43" s="110"/>
      <c r="M43" s="10"/>
      <c r="N43" s="11"/>
      <c r="O43" s="11"/>
    </row>
    <row r="44" spans="1:15" ht="27" customHeight="1">
      <c r="A44" s="111" t="s">
        <v>97</v>
      </c>
      <c r="B44" s="106"/>
      <c r="C44" s="106"/>
      <c r="D44" s="106"/>
      <c r="E44" s="250" t="s">
        <v>84</v>
      </c>
      <c r="F44" s="369" t="s">
        <v>113</v>
      </c>
      <c r="G44" s="370"/>
      <c r="H44" s="107">
        <f>SUM(H42*0.0245)</f>
        <v>12.299000000000001</v>
      </c>
      <c r="I44" s="112" t="s">
        <v>100</v>
      </c>
      <c r="J44" s="107"/>
      <c r="K44" s="109"/>
      <c r="L44" s="113"/>
      <c r="M44" s="10"/>
      <c r="N44" s="11"/>
      <c r="O44" s="11"/>
    </row>
    <row r="45" spans="1:15" ht="27" customHeight="1">
      <c r="A45" s="111" t="s">
        <v>96</v>
      </c>
      <c r="B45" s="106"/>
      <c r="C45" s="106"/>
      <c r="D45" s="106"/>
      <c r="E45" s="250" t="s">
        <v>83</v>
      </c>
      <c r="F45" s="371" t="s">
        <v>118</v>
      </c>
      <c r="G45" s="372"/>
      <c r="H45" s="107">
        <f>SUM((G10+G18)*0.0125)</f>
        <v>0.7875000000000001</v>
      </c>
      <c r="I45" s="112" t="s">
        <v>100</v>
      </c>
      <c r="J45" s="107"/>
      <c r="K45" s="109"/>
      <c r="L45" s="114"/>
      <c r="M45" s="10"/>
      <c r="N45" s="11"/>
      <c r="O45" s="11"/>
    </row>
    <row r="46" spans="1:15" ht="27" customHeight="1">
      <c r="A46" s="111" t="s">
        <v>101</v>
      </c>
      <c r="B46" s="106"/>
      <c r="C46" s="106"/>
      <c r="D46" s="106"/>
      <c r="E46" s="250" t="s">
        <v>102</v>
      </c>
      <c r="F46" s="373">
        <v>23</v>
      </c>
      <c r="G46" s="374"/>
      <c r="H46" s="115">
        <f>SUM(32*0.374)</f>
        <v>11.968</v>
      </c>
      <c r="I46" s="112" t="s">
        <v>100</v>
      </c>
      <c r="J46" s="107"/>
      <c r="K46" s="109"/>
      <c r="L46" s="116"/>
      <c r="M46" s="10"/>
      <c r="N46" s="11"/>
      <c r="O46" s="11"/>
    </row>
    <row r="47" spans="1:15" ht="27" customHeight="1">
      <c r="A47" s="111" t="s">
        <v>103</v>
      </c>
      <c r="B47" s="106"/>
      <c r="C47" s="106"/>
      <c r="D47" s="106"/>
      <c r="E47" s="250"/>
      <c r="F47" s="369"/>
      <c r="G47" s="370"/>
      <c r="H47" s="107">
        <f>SUM(H44+H45+H46)</f>
        <v>25.0545</v>
      </c>
      <c r="I47" s="112" t="s">
        <v>100</v>
      </c>
      <c r="J47" s="107"/>
      <c r="K47" s="109"/>
      <c r="L47" s="110"/>
      <c r="M47" s="10"/>
      <c r="N47" s="11"/>
      <c r="O47" s="11"/>
    </row>
    <row r="48" spans="1:15" ht="27" customHeight="1">
      <c r="A48" s="117" t="s">
        <v>104</v>
      </c>
      <c r="B48" s="118"/>
      <c r="C48" s="118"/>
      <c r="D48" s="118"/>
      <c r="E48" s="251"/>
      <c r="F48" s="375"/>
      <c r="G48" s="376"/>
      <c r="H48" s="119">
        <f>SUM(H47)</f>
        <v>25.0545</v>
      </c>
      <c r="I48" s="120" t="s">
        <v>100</v>
      </c>
      <c r="J48" s="119"/>
      <c r="K48" s="121"/>
      <c r="L48" s="114"/>
      <c r="M48" s="10"/>
      <c r="N48" s="11"/>
      <c r="O48" s="11"/>
    </row>
    <row r="49" spans="1:16" ht="27" customHeight="1" thickBot="1">
      <c r="A49" s="344" t="s">
        <v>86</v>
      </c>
      <c r="B49" s="345"/>
      <c r="C49" s="345"/>
      <c r="D49" s="345"/>
      <c r="E49" s="345"/>
      <c r="F49" s="345"/>
      <c r="G49" s="345"/>
      <c r="H49" s="345"/>
      <c r="I49" s="122"/>
      <c r="J49" s="346"/>
      <c r="K49" s="346"/>
      <c r="L49" s="347"/>
      <c r="M49" s="10"/>
      <c r="N49" s="11"/>
      <c r="O49" s="11"/>
      <c r="P49" s="11"/>
    </row>
    <row r="50" spans="1:13" ht="27" customHeight="1" thickBot="1">
      <c r="A50" s="474" t="s">
        <v>139</v>
      </c>
      <c r="B50" s="475"/>
      <c r="C50" s="476"/>
      <c r="D50" s="225"/>
      <c r="E50" s="246"/>
      <c r="F50" s="476"/>
      <c r="G50" s="477"/>
      <c r="H50" s="226"/>
      <c r="I50" s="227"/>
      <c r="J50" s="228"/>
      <c r="K50" s="229"/>
      <c r="L50" s="230"/>
      <c r="M50" s="13"/>
    </row>
    <row r="51" spans="1:13" ht="27" customHeight="1">
      <c r="A51" s="231" t="s">
        <v>122</v>
      </c>
      <c r="B51" s="247"/>
      <c r="C51" s="232"/>
      <c r="D51" s="232"/>
      <c r="E51" s="232" t="s">
        <v>84</v>
      </c>
      <c r="F51" s="478" t="s">
        <v>113</v>
      </c>
      <c r="G51" s="479"/>
      <c r="H51" s="233">
        <f>SUM(F19,$F$18,$F$35)</f>
        <v>337</v>
      </c>
      <c r="I51" s="234" t="s">
        <v>99</v>
      </c>
      <c r="J51" s="235"/>
      <c r="K51" s="236"/>
      <c r="L51" s="237"/>
      <c r="M51" s="13"/>
    </row>
    <row r="52" spans="1:14" ht="27" customHeight="1">
      <c r="A52" s="238" t="s">
        <v>140</v>
      </c>
      <c r="B52" s="248"/>
      <c r="C52" s="239"/>
      <c r="D52" s="239"/>
      <c r="E52" s="239" t="s">
        <v>83</v>
      </c>
      <c r="F52" s="367" t="s">
        <v>117</v>
      </c>
      <c r="G52" s="368"/>
      <c r="H52" s="240">
        <f>SUM(G10,G18,G35)</f>
        <v>1513</v>
      </c>
      <c r="I52" s="241" t="s">
        <v>99</v>
      </c>
      <c r="J52" s="240"/>
      <c r="K52" s="242"/>
      <c r="L52" s="243"/>
      <c r="M52" s="13"/>
      <c r="N52" s="244"/>
    </row>
    <row r="53" spans="1:14" ht="27" customHeight="1">
      <c r="A53" s="352" t="s">
        <v>123</v>
      </c>
      <c r="B53" s="353"/>
      <c r="C53" s="353"/>
      <c r="D53" s="353"/>
      <c r="E53" s="353"/>
      <c r="F53" s="353"/>
      <c r="G53" s="353"/>
      <c r="H53" s="353"/>
      <c r="I53" s="354"/>
      <c r="J53" s="355"/>
      <c r="K53" s="356"/>
      <c r="L53" s="356"/>
      <c r="M53" s="13"/>
      <c r="N53" s="306"/>
    </row>
    <row r="54" spans="1:13" ht="27" customHeight="1" thickBot="1">
      <c r="A54" s="344" t="s">
        <v>132</v>
      </c>
      <c r="B54" s="345"/>
      <c r="C54" s="345"/>
      <c r="D54" s="345"/>
      <c r="E54" s="345"/>
      <c r="F54" s="345"/>
      <c r="G54" s="345"/>
      <c r="H54" s="345"/>
      <c r="I54" s="122"/>
      <c r="J54" s="346"/>
      <c r="K54" s="346"/>
      <c r="L54" s="347"/>
      <c r="M54" s="13"/>
    </row>
    <row r="55" spans="1:16" ht="27" customHeight="1" thickBot="1">
      <c r="A55" s="309"/>
      <c r="B55" s="310" t="s">
        <v>135</v>
      </c>
      <c r="C55" s="310"/>
      <c r="D55" s="311"/>
      <c r="E55" s="312"/>
      <c r="F55" s="348"/>
      <c r="G55" s="349"/>
      <c r="H55" s="497">
        <f>SUM(H36)</f>
        <v>10382</v>
      </c>
      <c r="I55" s="313" t="s">
        <v>136</v>
      </c>
      <c r="J55" s="314"/>
      <c r="K55" s="315"/>
      <c r="L55" s="316"/>
      <c r="M55" s="13"/>
      <c r="P55" s="12"/>
    </row>
    <row r="56" spans="1:14" ht="27" customHeight="1">
      <c r="A56" s="339" t="s">
        <v>133</v>
      </c>
      <c r="B56" s="340"/>
      <c r="C56" s="340"/>
      <c r="D56" s="340"/>
      <c r="E56" s="340"/>
      <c r="F56" s="340"/>
      <c r="G56" s="340"/>
      <c r="H56" s="340"/>
      <c r="I56" s="341"/>
      <c r="J56" s="342"/>
      <c r="K56" s="343"/>
      <c r="L56" s="343"/>
      <c r="M56" s="13"/>
      <c r="N56" s="306"/>
    </row>
    <row r="57" spans="1:13" ht="27" customHeight="1" thickBot="1">
      <c r="A57" s="344" t="s">
        <v>134</v>
      </c>
      <c r="B57" s="345"/>
      <c r="C57" s="345"/>
      <c r="D57" s="345"/>
      <c r="E57" s="345"/>
      <c r="F57" s="345"/>
      <c r="G57" s="345"/>
      <c r="H57" s="345"/>
      <c r="I57" s="122"/>
      <c r="J57" s="346"/>
      <c r="K57" s="346"/>
      <c r="L57" s="347"/>
      <c r="M57" s="13"/>
    </row>
    <row r="58" spans="1:16" ht="27" customHeight="1" thickBot="1">
      <c r="A58" s="307"/>
      <c r="B58" s="124"/>
      <c r="C58" s="124"/>
      <c r="D58" s="124"/>
      <c r="E58" s="124"/>
      <c r="F58" s="124"/>
      <c r="G58" s="124"/>
      <c r="H58" s="124"/>
      <c r="I58" s="29"/>
      <c r="J58" s="125"/>
      <c r="K58" s="125"/>
      <c r="L58" s="125"/>
      <c r="M58" s="10"/>
      <c r="N58" s="11"/>
      <c r="O58" s="11"/>
      <c r="P58" s="11"/>
    </row>
    <row r="59" spans="1:16" ht="16.5" customHeight="1" thickBot="1">
      <c r="A59" s="392" t="s">
        <v>2</v>
      </c>
      <c r="B59" s="393"/>
      <c r="C59" s="393"/>
      <c r="D59" s="254"/>
      <c r="E59" s="127"/>
      <c r="F59" s="464" t="s">
        <v>85</v>
      </c>
      <c r="G59" s="398"/>
      <c r="H59" s="128" t="s">
        <v>4</v>
      </c>
      <c r="I59" s="254"/>
      <c r="J59" s="129" t="s">
        <v>0</v>
      </c>
      <c r="K59" s="130"/>
      <c r="L59" s="131" t="s">
        <v>1</v>
      </c>
      <c r="M59" s="24"/>
      <c r="N59" s="11"/>
      <c r="O59" s="11"/>
      <c r="P59" s="11"/>
    </row>
    <row r="60" spans="1:16" s="12" customFormat="1" ht="30" customHeight="1" thickBot="1">
      <c r="A60" s="439" t="s">
        <v>124</v>
      </c>
      <c r="B60" s="440"/>
      <c r="C60" s="441"/>
      <c r="D60" s="132"/>
      <c r="E60" s="255"/>
      <c r="F60" s="465"/>
      <c r="G60" s="466"/>
      <c r="H60" s="133"/>
      <c r="I60" s="134"/>
      <c r="J60" s="135"/>
      <c r="K60" s="136"/>
      <c r="L60" s="137"/>
      <c r="M60" s="26"/>
      <c r="N60" s="11"/>
      <c r="O60" s="11"/>
      <c r="P60" s="11"/>
    </row>
    <row r="61" spans="1:16" s="15" customFormat="1" ht="30" customHeight="1">
      <c r="A61" s="447" t="s">
        <v>10</v>
      </c>
      <c r="B61" s="448"/>
      <c r="C61" s="449"/>
      <c r="D61" s="138"/>
      <c r="E61" s="139"/>
      <c r="F61" s="467" t="s">
        <v>114</v>
      </c>
      <c r="G61" s="468"/>
      <c r="H61" s="140">
        <f>SUM((F15+F22)*0.05)</f>
        <v>3.1500000000000004</v>
      </c>
      <c r="I61" s="141" t="s">
        <v>115</v>
      </c>
      <c r="J61" s="140"/>
      <c r="K61" s="142"/>
      <c r="L61" s="143"/>
      <c r="M61" s="26"/>
      <c r="N61" s="14"/>
      <c r="O61" s="14"/>
      <c r="P61" s="9"/>
    </row>
    <row r="62" spans="1:16" s="15" customFormat="1" ht="30" customHeight="1">
      <c r="A62" s="453" t="s">
        <v>9</v>
      </c>
      <c r="B62" s="454"/>
      <c r="C62" s="455"/>
      <c r="D62" s="144"/>
      <c r="E62" s="145"/>
      <c r="F62" s="458"/>
      <c r="G62" s="459"/>
      <c r="H62" s="146">
        <f>SUM(H61)</f>
        <v>3.1500000000000004</v>
      </c>
      <c r="I62" s="147" t="s">
        <v>115</v>
      </c>
      <c r="J62" s="146"/>
      <c r="K62" s="142"/>
      <c r="L62" s="148"/>
      <c r="M62" s="26"/>
      <c r="N62" s="14"/>
      <c r="O62" s="14"/>
      <c r="P62" s="9"/>
    </row>
    <row r="63" spans="1:16" s="15" customFormat="1" ht="30" customHeight="1">
      <c r="A63" s="469" t="s">
        <v>3</v>
      </c>
      <c r="B63" s="470"/>
      <c r="C63" s="471"/>
      <c r="D63" s="144"/>
      <c r="E63" s="145"/>
      <c r="F63" s="460"/>
      <c r="G63" s="461"/>
      <c r="H63" s="149">
        <f>SUM(H62*5)</f>
        <v>15.750000000000002</v>
      </c>
      <c r="I63" s="141" t="s">
        <v>115</v>
      </c>
      <c r="J63" s="149"/>
      <c r="K63" s="142"/>
      <c r="L63" s="150"/>
      <c r="M63" s="26"/>
      <c r="N63" s="9"/>
      <c r="O63" s="9"/>
      <c r="P63" s="9"/>
    </row>
    <row r="64" spans="1:16" s="15" customFormat="1" ht="30" customHeight="1">
      <c r="A64" s="385" t="s">
        <v>7</v>
      </c>
      <c r="B64" s="386"/>
      <c r="C64" s="386"/>
      <c r="D64" s="386"/>
      <c r="E64" s="386"/>
      <c r="F64" s="386"/>
      <c r="G64" s="386"/>
      <c r="H64" s="386"/>
      <c r="I64" s="151"/>
      <c r="J64" s="387"/>
      <c r="K64" s="387"/>
      <c r="L64" s="388"/>
      <c r="M64" s="26"/>
      <c r="N64" s="9"/>
      <c r="O64" s="9"/>
      <c r="P64" s="9"/>
    </row>
    <row r="65" spans="1:16" s="15" customFormat="1" ht="27" customHeight="1" thickBot="1">
      <c r="A65" s="344" t="s">
        <v>125</v>
      </c>
      <c r="B65" s="345"/>
      <c r="C65" s="345"/>
      <c r="D65" s="345"/>
      <c r="E65" s="345"/>
      <c r="F65" s="345"/>
      <c r="G65" s="345"/>
      <c r="H65" s="345"/>
      <c r="I65" s="122"/>
      <c r="J65" s="383"/>
      <c r="K65" s="383"/>
      <c r="L65" s="384"/>
      <c r="M65" s="27"/>
      <c r="N65" s="9"/>
      <c r="O65" s="9"/>
      <c r="P65" s="9"/>
    </row>
    <row r="66" spans="1:16" s="15" customFormat="1" ht="27" customHeight="1" thickBot="1">
      <c r="A66" s="123"/>
      <c r="B66" s="124"/>
      <c r="C66" s="124"/>
      <c r="D66" s="124"/>
      <c r="E66" s="308"/>
      <c r="F66" s="124"/>
      <c r="G66" s="124"/>
      <c r="H66" s="124"/>
      <c r="I66" s="29"/>
      <c r="J66" s="125"/>
      <c r="K66" s="125"/>
      <c r="L66" s="125"/>
      <c r="M66" s="10"/>
      <c r="N66" s="9"/>
      <c r="O66" s="9"/>
      <c r="P66" s="9"/>
    </row>
    <row r="67" spans="1:16" s="15" customFormat="1" ht="15.75" customHeight="1" thickBot="1">
      <c r="A67" s="394" t="s">
        <v>2</v>
      </c>
      <c r="B67" s="395"/>
      <c r="C67" s="396"/>
      <c r="D67" s="126"/>
      <c r="E67" s="153"/>
      <c r="F67" s="397" t="s">
        <v>85</v>
      </c>
      <c r="G67" s="398"/>
      <c r="H67" s="128" t="s">
        <v>4</v>
      </c>
      <c r="I67" s="126"/>
      <c r="J67" s="129" t="s">
        <v>0</v>
      </c>
      <c r="K67" s="130"/>
      <c r="L67" s="154" t="s">
        <v>1</v>
      </c>
      <c r="M67" s="10"/>
      <c r="N67" s="9"/>
      <c r="O67" s="9"/>
      <c r="P67" s="9"/>
    </row>
    <row r="68" spans="1:16" s="15" customFormat="1" ht="27" customHeight="1" thickBot="1">
      <c r="A68" s="362" t="s">
        <v>141</v>
      </c>
      <c r="B68" s="363"/>
      <c r="C68" s="364"/>
      <c r="D68" s="155"/>
      <c r="E68" s="156"/>
      <c r="F68" s="462"/>
      <c r="G68" s="463"/>
      <c r="H68" s="157"/>
      <c r="I68" s="158"/>
      <c r="J68" s="159"/>
      <c r="K68" s="160"/>
      <c r="L68" s="161"/>
      <c r="M68" s="10"/>
      <c r="N68" s="9"/>
      <c r="O68" s="9"/>
      <c r="P68" s="9"/>
    </row>
    <row r="69" spans="1:16" s="15" customFormat="1" ht="27" customHeight="1">
      <c r="A69" s="389" t="s">
        <v>10</v>
      </c>
      <c r="B69" s="390"/>
      <c r="C69" s="391"/>
      <c r="D69" s="162" t="s">
        <v>84</v>
      </c>
      <c r="E69" s="163"/>
      <c r="F69" s="456" t="s">
        <v>119</v>
      </c>
      <c r="G69" s="457"/>
      <c r="H69" s="164">
        <f>SUM(F6:F9,F12:F14,F16:F17,F20:F21,F23:F34)*0.05</f>
        <v>21.950000000000003</v>
      </c>
      <c r="I69" s="165" t="s">
        <v>115</v>
      </c>
      <c r="J69" s="166"/>
      <c r="K69" s="167"/>
      <c r="L69" s="168"/>
      <c r="M69" s="10"/>
      <c r="N69" s="9"/>
      <c r="O69" s="9"/>
      <c r="P69" s="9"/>
    </row>
    <row r="70" spans="1:16" s="15" customFormat="1" ht="27" customHeight="1">
      <c r="A70" s="389" t="s">
        <v>10</v>
      </c>
      <c r="B70" s="390"/>
      <c r="C70" s="391"/>
      <c r="D70" s="169" t="s">
        <v>83</v>
      </c>
      <c r="E70" s="170"/>
      <c r="F70" s="365" t="s">
        <v>117</v>
      </c>
      <c r="G70" s="366"/>
      <c r="H70" s="171">
        <f>SUM(G10,G18,G35)*0.0125</f>
        <v>18.9125</v>
      </c>
      <c r="I70" s="172" t="s">
        <v>115</v>
      </c>
      <c r="J70" s="166"/>
      <c r="K70" s="167"/>
      <c r="L70" s="168"/>
      <c r="M70" s="10"/>
      <c r="N70" s="9"/>
      <c r="O70" s="9"/>
      <c r="P70" s="9"/>
    </row>
    <row r="71" spans="1:16" s="15" customFormat="1" ht="27" customHeight="1">
      <c r="A71" s="483" t="s">
        <v>9</v>
      </c>
      <c r="B71" s="484"/>
      <c r="C71" s="485"/>
      <c r="D71" s="173"/>
      <c r="E71" s="174"/>
      <c r="F71" s="337"/>
      <c r="G71" s="338"/>
      <c r="H71" s="171">
        <f>SUM(H70+H69)</f>
        <v>40.862500000000004</v>
      </c>
      <c r="I71" s="165" t="s">
        <v>115</v>
      </c>
      <c r="J71" s="175"/>
      <c r="K71" s="167"/>
      <c r="L71" s="176"/>
      <c r="M71" s="10"/>
      <c r="N71" s="9"/>
      <c r="O71" s="9"/>
      <c r="P71" s="9"/>
    </row>
    <row r="72" spans="1:16" s="15" customFormat="1" ht="27" customHeight="1">
      <c r="A72" s="450" t="s">
        <v>3</v>
      </c>
      <c r="B72" s="451"/>
      <c r="C72" s="452"/>
      <c r="D72" s="173"/>
      <c r="E72" s="174"/>
      <c r="F72" s="486"/>
      <c r="G72" s="487"/>
      <c r="H72" s="177">
        <f>SUM(H71*5)</f>
        <v>204.31250000000003</v>
      </c>
      <c r="I72" s="172" t="s">
        <v>115</v>
      </c>
      <c r="J72" s="178"/>
      <c r="K72" s="167"/>
      <c r="L72" s="179"/>
      <c r="M72" s="10"/>
      <c r="N72" s="9"/>
      <c r="O72" s="9"/>
      <c r="P72" s="9"/>
    </row>
    <row r="73" spans="1:16" s="15" customFormat="1" ht="27" customHeight="1">
      <c r="A73" s="385" t="s">
        <v>7</v>
      </c>
      <c r="B73" s="386"/>
      <c r="C73" s="386"/>
      <c r="D73" s="386"/>
      <c r="E73" s="386"/>
      <c r="F73" s="386"/>
      <c r="G73" s="386"/>
      <c r="H73" s="386"/>
      <c r="I73" s="151"/>
      <c r="J73" s="387"/>
      <c r="K73" s="387"/>
      <c r="L73" s="388"/>
      <c r="M73" s="10"/>
      <c r="N73" s="9"/>
      <c r="O73" s="9"/>
      <c r="P73" s="9"/>
    </row>
    <row r="74" spans="1:20" s="15" customFormat="1" ht="27" customHeight="1" thickBot="1">
      <c r="A74" s="344" t="s">
        <v>126</v>
      </c>
      <c r="B74" s="345"/>
      <c r="C74" s="345"/>
      <c r="D74" s="345"/>
      <c r="E74" s="345"/>
      <c r="F74" s="345"/>
      <c r="G74" s="345"/>
      <c r="H74" s="345"/>
      <c r="I74" s="122"/>
      <c r="J74" s="383"/>
      <c r="K74" s="383"/>
      <c r="L74" s="384"/>
      <c r="M74" s="10"/>
      <c r="N74" s="9"/>
      <c r="O74" s="9"/>
      <c r="P74" s="9"/>
      <c r="R74" s="23"/>
      <c r="S74" s="23"/>
      <c r="T74" s="23"/>
    </row>
    <row r="75" spans="1:20" s="15" customFormat="1" ht="27" customHeight="1" thickBot="1">
      <c r="A75" s="123"/>
      <c r="B75" s="124"/>
      <c r="C75" s="124"/>
      <c r="D75" s="124"/>
      <c r="E75" s="152"/>
      <c r="F75" s="124"/>
      <c r="G75" s="124"/>
      <c r="H75" s="124"/>
      <c r="I75" s="29"/>
      <c r="J75" s="125"/>
      <c r="K75" s="125"/>
      <c r="L75" s="125"/>
      <c r="M75" s="10"/>
      <c r="N75" s="9"/>
      <c r="O75" s="9"/>
      <c r="P75" s="9"/>
      <c r="R75" s="23"/>
      <c r="S75" s="23"/>
      <c r="T75" s="23"/>
    </row>
    <row r="76" spans="1:20" s="15" customFormat="1" ht="15.75" customHeight="1" thickBot="1">
      <c r="A76" s="394" t="s">
        <v>2</v>
      </c>
      <c r="B76" s="395"/>
      <c r="C76" s="396"/>
      <c r="D76" s="126"/>
      <c r="E76" s="153"/>
      <c r="F76" s="397" t="s">
        <v>85</v>
      </c>
      <c r="G76" s="398"/>
      <c r="H76" s="128" t="s">
        <v>4</v>
      </c>
      <c r="I76" s="126"/>
      <c r="J76" s="129" t="s">
        <v>0</v>
      </c>
      <c r="K76" s="130"/>
      <c r="L76" s="131" t="s">
        <v>1</v>
      </c>
      <c r="M76" s="24"/>
      <c r="N76" s="9"/>
      <c r="O76" s="9"/>
      <c r="P76" s="9"/>
      <c r="R76" s="23"/>
      <c r="S76" s="23"/>
      <c r="T76" s="23"/>
    </row>
    <row r="77" spans="1:20" s="15" customFormat="1" ht="30" customHeight="1" thickBot="1">
      <c r="A77" s="444" t="s">
        <v>5</v>
      </c>
      <c r="B77" s="445"/>
      <c r="C77" s="446"/>
      <c r="D77" s="180"/>
      <c r="E77" s="181"/>
      <c r="F77" s="442"/>
      <c r="G77" s="443"/>
      <c r="H77" s="182"/>
      <c r="I77" s="183"/>
      <c r="J77" s="184"/>
      <c r="K77" s="185"/>
      <c r="L77" s="186"/>
      <c r="M77" s="10"/>
      <c r="N77" s="9"/>
      <c r="O77" s="9"/>
      <c r="P77" s="9"/>
      <c r="R77" s="23"/>
      <c r="S77" s="23"/>
      <c r="T77" s="23"/>
    </row>
    <row r="78" spans="1:16" s="15" customFormat="1" ht="30" customHeight="1">
      <c r="A78" s="430" t="s">
        <v>10</v>
      </c>
      <c r="B78" s="431"/>
      <c r="C78" s="432"/>
      <c r="D78" s="187"/>
      <c r="E78" s="188"/>
      <c r="F78" s="481">
        <v>26</v>
      </c>
      <c r="G78" s="482"/>
      <c r="H78" s="189">
        <f>6000/1000</f>
        <v>6</v>
      </c>
      <c r="I78" s="190" t="s">
        <v>115</v>
      </c>
      <c r="J78" s="191"/>
      <c r="K78" s="192"/>
      <c r="L78" s="193"/>
      <c r="M78" s="10"/>
      <c r="N78" s="9"/>
      <c r="O78" s="9"/>
      <c r="P78" s="9"/>
    </row>
    <row r="79" spans="1:16" s="15" customFormat="1" ht="30" customHeight="1">
      <c r="A79" s="433" t="s">
        <v>9</v>
      </c>
      <c r="B79" s="434"/>
      <c r="C79" s="435"/>
      <c r="D79" s="194"/>
      <c r="E79" s="195"/>
      <c r="F79" s="401"/>
      <c r="G79" s="402"/>
      <c r="H79" s="196">
        <v>6</v>
      </c>
      <c r="I79" s="197" t="s">
        <v>115</v>
      </c>
      <c r="J79" s="198"/>
      <c r="K79" s="192"/>
      <c r="L79" s="199"/>
      <c r="M79" s="10"/>
      <c r="N79" s="9"/>
      <c r="O79" s="28"/>
      <c r="P79" s="9"/>
    </row>
    <row r="80" spans="1:16" s="15" customFormat="1" ht="30" customHeight="1">
      <c r="A80" s="490" t="s">
        <v>3</v>
      </c>
      <c r="B80" s="491"/>
      <c r="C80" s="492"/>
      <c r="D80" s="194"/>
      <c r="E80" s="195"/>
      <c r="F80" s="401"/>
      <c r="G80" s="402"/>
      <c r="H80" s="200">
        <f>6*5</f>
        <v>30</v>
      </c>
      <c r="I80" s="190" t="s">
        <v>115</v>
      </c>
      <c r="J80" s="201"/>
      <c r="K80" s="202"/>
      <c r="L80" s="203"/>
      <c r="M80" s="10"/>
      <c r="N80" s="9"/>
      <c r="O80" s="9"/>
      <c r="P80" s="9"/>
    </row>
    <row r="81" spans="1:16" s="15" customFormat="1" ht="30" customHeight="1">
      <c r="A81" s="385" t="s">
        <v>8</v>
      </c>
      <c r="B81" s="386"/>
      <c r="C81" s="386"/>
      <c r="D81" s="386"/>
      <c r="E81" s="386"/>
      <c r="F81" s="386"/>
      <c r="G81" s="386"/>
      <c r="H81" s="386"/>
      <c r="I81" s="151"/>
      <c r="J81" s="387"/>
      <c r="K81" s="387"/>
      <c r="L81" s="388"/>
      <c r="M81" s="10"/>
      <c r="N81" s="9"/>
      <c r="O81" s="9"/>
      <c r="P81" s="9"/>
    </row>
    <row r="82" spans="1:16" s="15" customFormat="1" ht="27" customHeight="1" thickBot="1">
      <c r="A82" s="344" t="s">
        <v>87</v>
      </c>
      <c r="B82" s="345"/>
      <c r="C82" s="345"/>
      <c r="D82" s="345"/>
      <c r="E82" s="345"/>
      <c r="F82" s="345"/>
      <c r="G82" s="345"/>
      <c r="H82" s="345"/>
      <c r="I82" s="122"/>
      <c r="J82" s="383"/>
      <c r="K82" s="383"/>
      <c r="L82" s="384"/>
      <c r="M82" s="10"/>
      <c r="N82" s="9"/>
      <c r="O82" s="9"/>
      <c r="P82" s="9"/>
    </row>
    <row r="83" spans="1:16" s="15" customFormat="1" ht="27" customHeight="1" thickBot="1">
      <c r="A83" s="123"/>
      <c r="B83" s="124"/>
      <c r="C83" s="124"/>
      <c r="D83" s="124"/>
      <c r="E83" s="204"/>
      <c r="F83" s="124"/>
      <c r="G83" s="124"/>
      <c r="H83" s="124"/>
      <c r="I83" s="29"/>
      <c r="J83" s="125"/>
      <c r="K83" s="125"/>
      <c r="L83" s="125"/>
      <c r="M83" s="10"/>
      <c r="N83" s="9"/>
      <c r="O83" s="9"/>
      <c r="P83" s="9"/>
    </row>
    <row r="84" spans="1:16" s="15" customFormat="1" ht="15.75" customHeight="1" thickBot="1">
      <c r="A84" s="425" t="s">
        <v>2</v>
      </c>
      <c r="B84" s="426"/>
      <c r="C84" s="427"/>
      <c r="D84" s="126"/>
      <c r="E84" s="153"/>
      <c r="F84" s="126"/>
      <c r="G84" s="205"/>
      <c r="H84" s="206"/>
      <c r="I84" s="205"/>
      <c r="J84" s="419" t="s">
        <v>1</v>
      </c>
      <c r="K84" s="420"/>
      <c r="L84" s="421"/>
      <c r="M84" s="25"/>
      <c r="N84" s="9"/>
      <c r="O84" s="9"/>
      <c r="P84" s="9"/>
    </row>
    <row r="85" spans="1:16" s="15" customFormat="1" ht="27" customHeight="1" thickBot="1">
      <c r="A85" s="414" t="s">
        <v>88</v>
      </c>
      <c r="B85" s="415"/>
      <c r="C85" s="415"/>
      <c r="D85" s="415"/>
      <c r="E85" s="415"/>
      <c r="F85" s="415"/>
      <c r="G85" s="415"/>
      <c r="H85" s="415"/>
      <c r="I85" s="207"/>
      <c r="J85" s="416"/>
      <c r="K85" s="417"/>
      <c r="L85" s="418"/>
      <c r="M85" s="26"/>
      <c r="N85" s="9"/>
      <c r="O85" s="9"/>
      <c r="P85" s="9"/>
    </row>
    <row r="86" spans="1:16" s="15" customFormat="1" ht="27" customHeight="1" thickBot="1">
      <c r="A86" s="357" t="s">
        <v>129</v>
      </c>
      <c r="B86" s="358"/>
      <c r="C86" s="358"/>
      <c r="D86" s="358"/>
      <c r="E86" s="358"/>
      <c r="F86" s="358"/>
      <c r="G86" s="358"/>
      <c r="H86" s="358"/>
      <c r="I86" s="245"/>
      <c r="J86" s="359"/>
      <c r="K86" s="360"/>
      <c r="L86" s="361"/>
      <c r="M86" s="26"/>
      <c r="N86" s="9"/>
      <c r="O86" s="9"/>
      <c r="P86" s="9"/>
    </row>
    <row r="87" spans="1:16" s="15" customFormat="1" ht="27" customHeight="1" thickBot="1">
      <c r="A87" s="408" t="s">
        <v>137</v>
      </c>
      <c r="B87" s="409"/>
      <c r="C87" s="409"/>
      <c r="D87" s="409"/>
      <c r="E87" s="409"/>
      <c r="F87" s="409"/>
      <c r="G87" s="409"/>
      <c r="H87" s="409"/>
      <c r="I87" s="317"/>
      <c r="J87" s="318"/>
      <c r="K87" s="319"/>
      <c r="L87" s="320"/>
      <c r="M87" s="26"/>
      <c r="N87" s="9"/>
      <c r="O87" s="9"/>
      <c r="P87" s="9"/>
    </row>
    <row r="88" spans="1:16" s="15" customFormat="1" ht="27" customHeight="1" thickBot="1">
      <c r="A88" s="488" t="s">
        <v>127</v>
      </c>
      <c r="B88" s="489"/>
      <c r="C88" s="489"/>
      <c r="D88" s="489"/>
      <c r="E88" s="489"/>
      <c r="F88" s="489"/>
      <c r="G88" s="489"/>
      <c r="H88" s="489"/>
      <c r="I88" s="208"/>
      <c r="J88" s="422"/>
      <c r="K88" s="423"/>
      <c r="L88" s="424"/>
      <c r="M88" s="26"/>
      <c r="N88" s="9"/>
      <c r="O88" s="9"/>
      <c r="P88" s="9"/>
    </row>
    <row r="89" spans="1:16" s="15" customFormat="1" ht="30" customHeight="1" thickBot="1">
      <c r="A89" s="403" t="s">
        <v>128</v>
      </c>
      <c r="B89" s="404"/>
      <c r="C89" s="404"/>
      <c r="D89" s="404"/>
      <c r="E89" s="404"/>
      <c r="F89" s="404"/>
      <c r="G89" s="404"/>
      <c r="H89" s="404"/>
      <c r="I89" s="209"/>
      <c r="J89" s="436"/>
      <c r="K89" s="437"/>
      <c r="L89" s="438"/>
      <c r="M89" s="26"/>
      <c r="N89" s="9"/>
      <c r="O89" s="9"/>
      <c r="P89" s="9"/>
    </row>
    <row r="90" spans="1:16" s="15" customFormat="1" ht="30" customHeight="1" thickBot="1">
      <c r="A90" s="428" t="s">
        <v>89</v>
      </c>
      <c r="B90" s="429"/>
      <c r="C90" s="429"/>
      <c r="D90" s="429"/>
      <c r="E90" s="429"/>
      <c r="F90" s="429"/>
      <c r="G90" s="429"/>
      <c r="H90" s="429"/>
      <c r="I90" s="210"/>
      <c r="J90" s="405"/>
      <c r="K90" s="406"/>
      <c r="L90" s="407"/>
      <c r="M90" s="26"/>
      <c r="N90" s="9"/>
      <c r="O90" s="9"/>
      <c r="P90" s="9"/>
    </row>
    <row r="91" spans="1:16" s="15" customFormat="1" ht="30" customHeight="1" thickBot="1">
      <c r="A91" s="399" t="s">
        <v>90</v>
      </c>
      <c r="B91" s="400"/>
      <c r="C91" s="400"/>
      <c r="D91" s="400"/>
      <c r="E91" s="400"/>
      <c r="F91" s="400"/>
      <c r="G91" s="400"/>
      <c r="H91" s="400"/>
      <c r="I91" s="211"/>
      <c r="J91" s="411"/>
      <c r="K91" s="412"/>
      <c r="L91" s="413"/>
      <c r="M91" s="26"/>
      <c r="N91" s="9"/>
      <c r="O91" s="9"/>
      <c r="P91" s="9"/>
    </row>
    <row r="92" spans="1:16" s="15" customFormat="1" ht="30" customHeight="1" thickBot="1">
      <c r="A92" s="399" t="s">
        <v>6</v>
      </c>
      <c r="B92" s="410"/>
      <c r="C92" s="410"/>
      <c r="D92" s="410"/>
      <c r="E92" s="410"/>
      <c r="F92" s="410"/>
      <c r="G92" s="410"/>
      <c r="H92" s="410"/>
      <c r="I92" s="211"/>
      <c r="J92" s="411"/>
      <c r="K92" s="412"/>
      <c r="L92" s="413"/>
      <c r="M92" s="26"/>
      <c r="N92" s="9"/>
      <c r="O92" s="9"/>
      <c r="P92" s="9"/>
    </row>
    <row r="93" spans="1:16" s="15" customFormat="1" ht="30" customHeight="1" thickBot="1">
      <c r="A93" s="399" t="s">
        <v>105</v>
      </c>
      <c r="B93" s="400"/>
      <c r="C93" s="400"/>
      <c r="D93" s="400"/>
      <c r="E93" s="400"/>
      <c r="F93" s="400"/>
      <c r="G93" s="400"/>
      <c r="H93" s="400"/>
      <c r="I93" s="211"/>
      <c r="J93" s="411"/>
      <c r="K93" s="412"/>
      <c r="L93" s="413"/>
      <c r="M93" s="27"/>
      <c r="N93" s="9"/>
      <c r="O93" s="9"/>
      <c r="P93" s="9"/>
    </row>
    <row r="94" spans="1:16" s="15" customFormat="1" ht="15.75">
      <c r="A94" s="29"/>
      <c r="B94" s="29"/>
      <c r="C94" s="30"/>
      <c r="D94" s="30"/>
      <c r="E94" s="30"/>
      <c r="F94" s="30"/>
      <c r="G94" s="30"/>
      <c r="H94" s="31"/>
      <c r="I94" s="29"/>
      <c r="J94" s="32"/>
      <c r="K94" s="212"/>
      <c r="L94" s="32"/>
      <c r="M94" s="10"/>
      <c r="N94" s="9"/>
      <c r="O94" s="9"/>
      <c r="P94" s="9"/>
    </row>
    <row r="95" spans="1:16" s="15" customFormat="1" ht="15.75">
      <c r="A95" s="29"/>
      <c r="B95" s="29"/>
      <c r="C95" s="30"/>
      <c r="D95" s="30"/>
      <c r="E95" s="30"/>
      <c r="F95" s="30"/>
      <c r="G95" s="30"/>
      <c r="H95" s="31"/>
      <c r="I95" s="29"/>
      <c r="J95" s="32"/>
      <c r="K95" s="212"/>
      <c r="L95" s="32"/>
      <c r="M95" s="10"/>
      <c r="N95" s="9"/>
      <c r="O95" s="9"/>
      <c r="P95" s="9"/>
    </row>
    <row r="96" spans="1:16" s="15" customFormat="1" ht="15.75">
      <c r="A96" s="29"/>
      <c r="B96" s="29"/>
      <c r="C96" s="30"/>
      <c r="D96" s="30"/>
      <c r="E96" s="30"/>
      <c r="F96" s="30"/>
      <c r="G96" s="30"/>
      <c r="H96" s="31"/>
      <c r="I96" s="29"/>
      <c r="J96" s="32"/>
      <c r="K96" s="212"/>
      <c r="L96" s="32"/>
      <c r="M96" s="10"/>
      <c r="N96" s="9"/>
      <c r="O96" s="9"/>
      <c r="P96" s="9"/>
    </row>
    <row r="97" spans="1:16" s="15" customFormat="1" ht="15.75">
      <c r="A97" s="29"/>
      <c r="B97" s="29"/>
      <c r="C97" s="30"/>
      <c r="D97" s="30"/>
      <c r="E97" s="30"/>
      <c r="F97" s="30"/>
      <c r="G97" s="30"/>
      <c r="H97" s="31"/>
      <c r="I97" s="29"/>
      <c r="J97" s="32"/>
      <c r="K97" s="212"/>
      <c r="L97" s="32"/>
      <c r="M97" s="10"/>
      <c r="N97" s="9"/>
      <c r="O97" s="9"/>
      <c r="P97" s="9"/>
    </row>
    <row r="98" spans="1:16" s="15" customFormat="1" ht="15.75">
      <c r="A98" s="29"/>
      <c r="B98" s="29"/>
      <c r="C98" s="30"/>
      <c r="D98" s="30"/>
      <c r="E98" s="30"/>
      <c r="F98" s="30"/>
      <c r="G98" s="30"/>
      <c r="H98" s="31"/>
      <c r="I98" s="29"/>
      <c r="J98" s="32"/>
      <c r="K98" s="212"/>
      <c r="L98" s="32"/>
      <c r="M98" s="10"/>
      <c r="N98" s="9"/>
      <c r="O98" s="9"/>
      <c r="P98" s="9"/>
    </row>
    <row r="99" spans="1:16" s="15" customFormat="1" ht="15.75">
      <c r="A99" s="29"/>
      <c r="B99" s="29"/>
      <c r="C99" s="30"/>
      <c r="D99" s="30"/>
      <c r="E99" s="30"/>
      <c r="F99" s="30"/>
      <c r="G99" s="30"/>
      <c r="H99" s="31"/>
      <c r="I99" s="29"/>
      <c r="J99" s="32"/>
      <c r="K99" s="212"/>
      <c r="L99" s="32"/>
      <c r="M99" s="10"/>
      <c r="N99" s="9"/>
      <c r="O99" s="9"/>
      <c r="P99" s="9"/>
    </row>
    <row r="100" spans="1:16" s="15" customFormat="1" ht="15.75">
      <c r="A100" s="29"/>
      <c r="B100" s="29"/>
      <c r="C100" s="30"/>
      <c r="D100" s="30"/>
      <c r="E100" s="30"/>
      <c r="F100" s="30"/>
      <c r="G100" s="30"/>
      <c r="H100" s="31"/>
      <c r="I100" s="29"/>
      <c r="J100" s="32"/>
      <c r="K100" s="212"/>
      <c r="L100" s="32"/>
      <c r="M100" s="10"/>
      <c r="N100" s="9"/>
      <c r="O100" s="9"/>
      <c r="P100" s="9"/>
    </row>
    <row r="101" spans="1:13" s="15" customFormat="1" ht="15.75">
      <c r="A101" s="213"/>
      <c r="B101" s="213"/>
      <c r="C101" s="214"/>
      <c r="D101" s="214"/>
      <c r="E101" s="214"/>
      <c r="F101" s="214"/>
      <c r="G101" s="214"/>
      <c r="H101" s="53"/>
      <c r="I101" s="213"/>
      <c r="J101" s="215"/>
      <c r="K101" s="216"/>
      <c r="L101" s="215"/>
      <c r="M101" s="20"/>
    </row>
    <row r="102" spans="1:13" s="15" customFormat="1" ht="15.75">
      <c r="A102" s="213"/>
      <c r="B102" s="213"/>
      <c r="C102" s="214"/>
      <c r="D102" s="214"/>
      <c r="E102" s="214"/>
      <c r="F102" s="214"/>
      <c r="G102" s="214"/>
      <c r="H102" s="53"/>
      <c r="I102" s="213"/>
      <c r="J102" s="215"/>
      <c r="K102" s="216"/>
      <c r="L102" s="215"/>
      <c r="M102" s="20"/>
    </row>
    <row r="103" spans="1:13" s="15" customFormat="1" ht="15.75">
      <c r="A103" s="213"/>
      <c r="B103" s="213"/>
      <c r="C103" s="214"/>
      <c r="D103" s="214"/>
      <c r="E103" s="214"/>
      <c r="F103" s="214"/>
      <c r="G103" s="214"/>
      <c r="H103" s="53"/>
      <c r="I103" s="213"/>
      <c r="J103" s="215"/>
      <c r="K103" s="216"/>
      <c r="L103" s="215"/>
      <c r="M103" s="20"/>
    </row>
    <row r="104" spans="1:13" s="15" customFormat="1" ht="15.75">
      <c r="A104" s="213"/>
      <c r="B104" s="213"/>
      <c r="C104" s="214"/>
      <c r="D104" s="214"/>
      <c r="E104" s="214"/>
      <c r="F104" s="214"/>
      <c r="G104" s="214"/>
      <c r="H104" s="53"/>
      <c r="I104" s="213"/>
      <c r="J104" s="215"/>
      <c r="K104" s="216"/>
      <c r="L104" s="215"/>
      <c r="M104" s="20"/>
    </row>
    <row r="105" spans="1:13" s="15" customFormat="1" ht="15.75">
      <c r="A105" s="213"/>
      <c r="B105" s="213"/>
      <c r="C105" s="214"/>
      <c r="D105" s="214"/>
      <c r="E105" s="214"/>
      <c r="F105" s="214"/>
      <c r="G105" s="214"/>
      <c r="H105" s="53"/>
      <c r="I105" s="213"/>
      <c r="J105" s="215"/>
      <c r="K105" s="216"/>
      <c r="L105" s="215"/>
      <c r="M105" s="20"/>
    </row>
    <row r="106" spans="1:13" s="15" customFormat="1" ht="15.75">
      <c r="A106" s="213"/>
      <c r="B106" s="213"/>
      <c r="C106" s="214"/>
      <c r="D106" s="214"/>
      <c r="E106" s="214"/>
      <c r="F106" s="214"/>
      <c r="G106" s="214"/>
      <c r="H106" s="53"/>
      <c r="I106" s="213"/>
      <c r="J106" s="215"/>
      <c r="K106" s="216"/>
      <c r="L106" s="215"/>
      <c r="M106" s="20"/>
    </row>
    <row r="107" spans="1:13" s="15" customFormat="1" ht="15.75">
      <c r="A107" s="213"/>
      <c r="B107" s="213"/>
      <c r="C107" s="214"/>
      <c r="D107" s="214"/>
      <c r="E107" s="214"/>
      <c r="F107" s="214"/>
      <c r="G107" s="214"/>
      <c r="H107" s="53"/>
      <c r="I107" s="213"/>
      <c r="J107" s="215"/>
      <c r="K107" s="216"/>
      <c r="L107" s="215"/>
      <c r="M107" s="20"/>
    </row>
    <row r="108" spans="1:13" s="15" customFormat="1" ht="15.75">
      <c r="A108" s="213"/>
      <c r="B108" s="213"/>
      <c r="C108" s="214"/>
      <c r="D108" s="214"/>
      <c r="E108" s="214"/>
      <c r="F108" s="214"/>
      <c r="G108" s="214"/>
      <c r="H108" s="53"/>
      <c r="I108" s="213"/>
      <c r="J108" s="215"/>
      <c r="K108" s="216"/>
      <c r="L108" s="215"/>
      <c r="M108" s="20"/>
    </row>
    <row r="109" spans="1:13" s="15" customFormat="1" ht="15.75">
      <c r="A109" s="213"/>
      <c r="B109" s="213"/>
      <c r="C109" s="214"/>
      <c r="D109" s="214"/>
      <c r="E109" s="214"/>
      <c r="F109" s="214"/>
      <c r="G109" s="214"/>
      <c r="H109" s="53"/>
      <c r="I109" s="213"/>
      <c r="J109" s="215"/>
      <c r="K109" s="216"/>
      <c r="L109" s="215"/>
      <c r="M109" s="20"/>
    </row>
    <row r="110" spans="1:13" s="15" customFormat="1" ht="15.75">
      <c r="A110" s="213"/>
      <c r="B110" s="213"/>
      <c r="C110" s="214"/>
      <c r="D110" s="214"/>
      <c r="E110" s="214"/>
      <c r="F110" s="214"/>
      <c r="G110" s="214"/>
      <c r="H110" s="53"/>
      <c r="I110" s="213"/>
      <c r="J110" s="215"/>
      <c r="K110" s="216"/>
      <c r="L110" s="215"/>
      <c r="M110" s="20"/>
    </row>
    <row r="111" spans="1:13" s="15" customFormat="1" ht="15.75">
      <c r="A111" s="213"/>
      <c r="B111" s="213"/>
      <c r="C111" s="214"/>
      <c r="D111" s="214"/>
      <c r="E111" s="214"/>
      <c r="F111" s="214"/>
      <c r="G111" s="214"/>
      <c r="H111" s="53"/>
      <c r="I111" s="213"/>
      <c r="J111" s="215"/>
      <c r="K111" s="216"/>
      <c r="L111" s="215"/>
      <c r="M111" s="20"/>
    </row>
    <row r="112" spans="1:13" s="15" customFormat="1" ht="15.75">
      <c r="A112" s="213"/>
      <c r="B112" s="213"/>
      <c r="C112" s="214"/>
      <c r="D112" s="214"/>
      <c r="E112" s="214"/>
      <c r="F112" s="214"/>
      <c r="G112" s="214"/>
      <c r="H112" s="53"/>
      <c r="I112" s="213"/>
      <c r="J112" s="215"/>
      <c r="K112" s="216"/>
      <c r="L112" s="215"/>
      <c r="M112" s="20"/>
    </row>
    <row r="113" spans="1:13" s="15" customFormat="1" ht="15.75">
      <c r="A113" s="213"/>
      <c r="B113" s="213"/>
      <c r="C113" s="214"/>
      <c r="D113" s="214"/>
      <c r="E113" s="214"/>
      <c r="F113" s="214"/>
      <c r="G113" s="214"/>
      <c r="H113" s="53"/>
      <c r="I113" s="213"/>
      <c r="J113" s="215"/>
      <c r="K113" s="216"/>
      <c r="L113" s="215"/>
      <c r="M113" s="20"/>
    </row>
    <row r="114" spans="1:13" s="15" customFormat="1" ht="15.75">
      <c r="A114" s="213"/>
      <c r="B114" s="213"/>
      <c r="C114" s="214"/>
      <c r="D114" s="214"/>
      <c r="E114" s="214"/>
      <c r="F114" s="214"/>
      <c r="G114" s="214"/>
      <c r="H114" s="53"/>
      <c r="I114" s="213"/>
      <c r="J114" s="215"/>
      <c r="K114" s="216"/>
      <c r="L114" s="215"/>
      <c r="M114" s="20"/>
    </row>
    <row r="115" spans="1:13" s="15" customFormat="1" ht="15.75">
      <c r="A115" s="213"/>
      <c r="B115" s="213"/>
      <c r="C115" s="214"/>
      <c r="D115" s="214"/>
      <c r="E115" s="214"/>
      <c r="F115" s="214"/>
      <c r="G115" s="214"/>
      <c r="H115" s="53"/>
      <c r="I115" s="213"/>
      <c r="J115" s="215"/>
      <c r="K115" s="216"/>
      <c r="L115" s="215"/>
      <c r="M115" s="20"/>
    </row>
    <row r="116" spans="1:13" s="15" customFormat="1" ht="15.75">
      <c r="A116" s="213"/>
      <c r="B116" s="213"/>
      <c r="C116" s="214"/>
      <c r="D116" s="214"/>
      <c r="E116" s="214"/>
      <c r="F116" s="214"/>
      <c r="G116" s="214"/>
      <c r="H116" s="53"/>
      <c r="I116" s="213"/>
      <c r="J116" s="215"/>
      <c r="K116" s="216"/>
      <c r="L116" s="215"/>
      <c r="M116" s="20"/>
    </row>
    <row r="117" spans="1:13" s="15" customFormat="1" ht="15.75">
      <c r="A117" s="213"/>
      <c r="B117" s="213"/>
      <c r="C117" s="214"/>
      <c r="D117" s="214"/>
      <c r="E117" s="214"/>
      <c r="F117" s="214"/>
      <c r="G117" s="214"/>
      <c r="H117" s="53"/>
      <c r="I117" s="213"/>
      <c r="J117" s="215"/>
      <c r="K117" s="216"/>
      <c r="L117" s="215"/>
      <c r="M117" s="20"/>
    </row>
    <row r="118" spans="1:13" s="15" customFormat="1" ht="15.75">
      <c r="A118" s="213"/>
      <c r="B118" s="213"/>
      <c r="C118" s="214"/>
      <c r="D118" s="214"/>
      <c r="E118" s="214"/>
      <c r="F118" s="214"/>
      <c r="G118" s="214"/>
      <c r="H118" s="53"/>
      <c r="I118" s="213"/>
      <c r="J118" s="215"/>
      <c r="K118" s="216"/>
      <c r="L118" s="215"/>
      <c r="M118" s="20"/>
    </row>
    <row r="119" spans="1:13" s="15" customFormat="1" ht="15.75">
      <c r="A119" s="213"/>
      <c r="B119" s="213"/>
      <c r="C119" s="214"/>
      <c r="D119" s="214"/>
      <c r="E119" s="214"/>
      <c r="F119" s="214"/>
      <c r="G119" s="214"/>
      <c r="H119" s="53"/>
      <c r="I119" s="213"/>
      <c r="J119" s="215"/>
      <c r="K119" s="216"/>
      <c r="L119" s="215"/>
      <c r="M119" s="20"/>
    </row>
    <row r="120" spans="1:13" s="15" customFormat="1" ht="15.75">
      <c r="A120" s="213"/>
      <c r="B120" s="213"/>
      <c r="C120" s="214"/>
      <c r="D120" s="214"/>
      <c r="E120" s="214"/>
      <c r="F120" s="214"/>
      <c r="G120" s="214"/>
      <c r="H120" s="53"/>
      <c r="I120" s="213"/>
      <c r="J120" s="215"/>
      <c r="K120" s="216"/>
      <c r="L120" s="215"/>
      <c r="M120" s="20"/>
    </row>
    <row r="121" spans="1:13" s="15" customFormat="1" ht="15.75">
      <c r="A121" s="213"/>
      <c r="B121" s="213"/>
      <c r="C121" s="214"/>
      <c r="D121" s="214"/>
      <c r="E121" s="214"/>
      <c r="F121" s="214"/>
      <c r="G121" s="214"/>
      <c r="H121" s="53"/>
      <c r="I121" s="213"/>
      <c r="J121" s="215"/>
      <c r="K121" s="216"/>
      <c r="L121" s="215"/>
      <c r="M121" s="20"/>
    </row>
    <row r="122" spans="1:13" s="15" customFormat="1" ht="15.75">
      <c r="A122" s="213"/>
      <c r="B122" s="213"/>
      <c r="C122" s="214"/>
      <c r="D122" s="214"/>
      <c r="E122" s="214"/>
      <c r="F122" s="214"/>
      <c r="G122" s="214"/>
      <c r="H122" s="53"/>
      <c r="I122" s="213"/>
      <c r="J122" s="215"/>
      <c r="K122" s="216"/>
      <c r="L122" s="215"/>
      <c r="M122" s="20"/>
    </row>
    <row r="123" spans="1:13" s="15" customFormat="1" ht="15.75">
      <c r="A123" s="213"/>
      <c r="B123" s="213"/>
      <c r="C123" s="214"/>
      <c r="D123" s="214"/>
      <c r="E123" s="214"/>
      <c r="F123" s="214"/>
      <c r="G123" s="214"/>
      <c r="H123" s="53"/>
      <c r="I123" s="213"/>
      <c r="J123" s="215"/>
      <c r="K123" s="216"/>
      <c r="L123" s="215"/>
      <c r="M123" s="20"/>
    </row>
    <row r="124" spans="1:13" s="15" customFormat="1" ht="15.75">
      <c r="A124" s="213"/>
      <c r="B124" s="213"/>
      <c r="C124" s="214"/>
      <c r="D124" s="214"/>
      <c r="E124" s="214"/>
      <c r="F124" s="214"/>
      <c r="G124" s="214"/>
      <c r="H124" s="53"/>
      <c r="I124" s="213"/>
      <c r="J124" s="215"/>
      <c r="K124" s="216"/>
      <c r="L124" s="215"/>
      <c r="M124" s="20"/>
    </row>
    <row r="125" spans="1:13" s="15" customFormat="1" ht="15.75">
      <c r="A125" s="213"/>
      <c r="B125" s="213"/>
      <c r="C125" s="214"/>
      <c r="D125" s="214"/>
      <c r="E125" s="214"/>
      <c r="F125" s="214"/>
      <c r="G125" s="214"/>
      <c r="H125" s="53"/>
      <c r="I125" s="213"/>
      <c r="J125" s="215"/>
      <c r="K125" s="216"/>
      <c r="L125" s="215"/>
      <c r="M125" s="20"/>
    </row>
    <row r="126" spans="1:13" s="15" customFormat="1" ht="15.75">
      <c r="A126" s="213"/>
      <c r="B126" s="213"/>
      <c r="C126" s="214"/>
      <c r="D126" s="214"/>
      <c r="E126" s="214"/>
      <c r="F126" s="214"/>
      <c r="G126" s="214"/>
      <c r="H126" s="53"/>
      <c r="I126" s="213"/>
      <c r="J126" s="215"/>
      <c r="K126" s="216"/>
      <c r="L126" s="215"/>
      <c r="M126" s="20"/>
    </row>
    <row r="127" spans="1:13" s="15" customFormat="1" ht="15.75">
      <c r="A127" s="213"/>
      <c r="B127" s="213"/>
      <c r="C127" s="214"/>
      <c r="D127" s="214"/>
      <c r="E127" s="214"/>
      <c r="F127" s="214"/>
      <c r="G127" s="214"/>
      <c r="H127" s="53"/>
      <c r="I127" s="213"/>
      <c r="J127" s="215"/>
      <c r="K127" s="216"/>
      <c r="L127" s="215"/>
      <c r="M127" s="20"/>
    </row>
    <row r="128" spans="1:13" s="15" customFormat="1" ht="15.75">
      <c r="A128" s="213"/>
      <c r="B128" s="213"/>
      <c r="C128" s="214"/>
      <c r="D128" s="214"/>
      <c r="E128" s="214"/>
      <c r="F128" s="214"/>
      <c r="G128" s="214"/>
      <c r="H128" s="53"/>
      <c r="I128" s="213"/>
      <c r="J128" s="215"/>
      <c r="K128" s="216"/>
      <c r="L128" s="215"/>
      <c r="M128" s="20"/>
    </row>
    <row r="129" spans="1:13" s="15" customFormat="1" ht="15.75">
      <c r="A129" s="213"/>
      <c r="B129" s="213"/>
      <c r="C129" s="214"/>
      <c r="D129" s="214"/>
      <c r="E129" s="214"/>
      <c r="F129" s="214"/>
      <c r="G129" s="214"/>
      <c r="H129" s="53"/>
      <c r="I129" s="213"/>
      <c r="J129" s="215"/>
      <c r="K129" s="216"/>
      <c r="L129" s="215"/>
      <c r="M129" s="20"/>
    </row>
    <row r="130" spans="1:13" s="15" customFormat="1" ht="15.75">
      <c r="A130" s="213"/>
      <c r="B130" s="213"/>
      <c r="C130" s="214"/>
      <c r="D130" s="214"/>
      <c r="E130" s="214"/>
      <c r="F130" s="214"/>
      <c r="G130" s="214"/>
      <c r="H130" s="53"/>
      <c r="I130" s="213"/>
      <c r="J130" s="215"/>
      <c r="K130" s="216"/>
      <c r="L130" s="215"/>
      <c r="M130" s="20"/>
    </row>
    <row r="131" spans="1:13" s="15" customFormat="1" ht="15.75">
      <c r="A131" s="213"/>
      <c r="B131" s="213"/>
      <c r="C131" s="214"/>
      <c r="D131" s="214"/>
      <c r="E131" s="214"/>
      <c r="F131" s="214"/>
      <c r="G131" s="214"/>
      <c r="H131" s="53"/>
      <c r="I131" s="213"/>
      <c r="J131" s="215"/>
      <c r="K131" s="216"/>
      <c r="L131" s="215"/>
      <c r="M131" s="20"/>
    </row>
    <row r="132" spans="1:13" s="15" customFormat="1" ht="15.75">
      <c r="A132" s="213"/>
      <c r="B132" s="213"/>
      <c r="C132" s="214"/>
      <c r="D132" s="214"/>
      <c r="E132" s="214"/>
      <c r="F132" s="214"/>
      <c r="G132" s="214"/>
      <c r="H132" s="53"/>
      <c r="I132" s="213"/>
      <c r="J132" s="215"/>
      <c r="K132" s="216"/>
      <c r="L132" s="215"/>
      <c r="M132" s="20"/>
    </row>
    <row r="133" spans="1:13" s="15" customFormat="1" ht="15.75">
      <c r="A133" s="213"/>
      <c r="B133" s="213"/>
      <c r="C133" s="214"/>
      <c r="D133" s="214"/>
      <c r="E133" s="214"/>
      <c r="F133" s="214"/>
      <c r="G133" s="214"/>
      <c r="H133" s="53"/>
      <c r="I133" s="213"/>
      <c r="J133" s="215"/>
      <c r="K133" s="216"/>
      <c r="L133" s="215"/>
      <c r="M133" s="20"/>
    </row>
    <row r="134" spans="1:13" s="15" customFormat="1" ht="15.75">
      <c r="A134" s="213"/>
      <c r="B134" s="213"/>
      <c r="C134" s="214"/>
      <c r="D134" s="214"/>
      <c r="E134" s="214"/>
      <c r="F134" s="214"/>
      <c r="G134" s="214"/>
      <c r="H134" s="53"/>
      <c r="I134" s="213"/>
      <c r="J134" s="215"/>
      <c r="K134" s="216"/>
      <c r="L134" s="215"/>
      <c r="M134" s="20"/>
    </row>
    <row r="135" spans="1:13" s="15" customFormat="1" ht="15.75">
      <c r="A135" s="213"/>
      <c r="B135" s="213"/>
      <c r="C135" s="214"/>
      <c r="D135" s="214"/>
      <c r="E135" s="214"/>
      <c r="F135" s="214"/>
      <c r="G135" s="214"/>
      <c r="H135" s="53"/>
      <c r="I135" s="213"/>
      <c r="J135" s="215"/>
      <c r="K135" s="216"/>
      <c r="L135" s="215"/>
      <c r="M135" s="20"/>
    </row>
    <row r="136" spans="1:13" s="15" customFormat="1" ht="15.75">
      <c r="A136" s="213"/>
      <c r="B136" s="213"/>
      <c r="C136" s="214"/>
      <c r="D136" s="214"/>
      <c r="E136" s="214"/>
      <c r="F136" s="214"/>
      <c r="G136" s="214"/>
      <c r="H136" s="53"/>
      <c r="I136" s="213"/>
      <c r="J136" s="215"/>
      <c r="K136" s="216"/>
      <c r="L136" s="215"/>
      <c r="M136" s="20"/>
    </row>
    <row r="137" spans="1:13" s="15" customFormat="1" ht="15.75">
      <c r="A137" s="213"/>
      <c r="B137" s="213"/>
      <c r="C137" s="214"/>
      <c r="D137" s="214"/>
      <c r="E137" s="214"/>
      <c r="F137" s="214"/>
      <c r="G137" s="214"/>
      <c r="H137" s="53"/>
      <c r="I137" s="213"/>
      <c r="J137" s="215"/>
      <c r="K137" s="216"/>
      <c r="L137" s="215"/>
      <c r="M137" s="20"/>
    </row>
    <row r="138" spans="1:13" s="15" customFormat="1" ht="15.75">
      <c r="A138" s="213"/>
      <c r="B138" s="213"/>
      <c r="C138" s="214"/>
      <c r="D138" s="214"/>
      <c r="E138" s="214"/>
      <c r="F138" s="214"/>
      <c r="G138" s="214"/>
      <c r="H138" s="53"/>
      <c r="I138" s="213"/>
      <c r="J138" s="215"/>
      <c r="K138" s="216"/>
      <c r="L138" s="215"/>
      <c r="M138" s="20"/>
    </row>
    <row r="139" spans="1:13" s="15" customFormat="1" ht="15.75">
      <c r="A139" s="213"/>
      <c r="B139" s="213"/>
      <c r="C139" s="214"/>
      <c r="D139" s="214"/>
      <c r="E139" s="214"/>
      <c r="F139" s="214"/>
      <c r="G139" s="214"/>
      <c r="H139" s="53"/>
      <c r="I139" s="213"/>
      <c r="J139" s="215"/>
      <c r="K139" s="216"/>
      <c r="L139" s="215"/>
      <c r="M139" s="20"/>
    </row>
    <row r="140" spans="1:13" s="15" customFormat="1" ht="15.75">
      <c r="A140" s="213"/>
      <c r="B140" s="213"/>
      <c r="C140" s="214"/>
      <c r="D140" s="214"/>
      <c r="E140" s="214"/>
      <c r="F140" s="214"/>
      <c r="G140" s="214"/>
      <c r="H140" s="53"/>
      <c r="I140" s="213"/>
      <c r="J140" s="215"/>
      <c r="K140" s="216"/>
      <c r="L140" s="215"/>
      <c r="M140" s="20"/>
    </row>
    <row r="141" spans="1:13" s="15" customFormat="1" ht="15.75">
      <c r="A141" s="213"/>
      <c r="B141" s="213"/>
      <c r="C141" s="214"/>
      <c r="D141" s="214"/>
      <c r="E141" s="214"/>
      <c r="F141" s="214"/>
      <c r="G141" s="214"/>
      <c r="H141" s="53"/>
      <c r="I141" s="213"/>
      <c r="J141" s="215"/>
      <c r="K141" s="216"/>
      <c r="L141" s="215"/>
      <c r="M141" s="20"/>
    </row>
    <row r="142" spans="1:13" s="15" customFormat="1" ht="15.75">
      <c r="A142" s="213"/>
      <c r="B142" s="213"/>
      <c r="C142" s="214"/>
      <c r="D142" s="214"/>
      <c r="E142" s="214"/>
      <c r="F142" s="214"/>
      <c r="G142" s="214"/>
      <c r="H142" s="53"/>
      <c r="I142" s="213"/>
      <c r="J142" s="215"/>
      <c r="K142" s="216"/>
      <c r="L142" s="215"/>
      <c r="M142" s="20"/>
    </row>
    <row r="143" spans="1:13" s="15" customFormat="1" ht="15.75">
      <c r="A143" s="213"/>
      <c r="B143" s="213"/>
      <c r="C143" s="214"/>
      <c r="D143" s="214"/>
      <c r="E143" s="214"/>
      <c r="F143" s="214"/>
      <c r="G143" s="214"/>
      <c r="H143" s="53"/>
      <c r="I143" s="213"/>
      <c r="J143" s="215"/>
      <c r="K143" s="216"/>
      <c r="L143" s="215"/>
      <c r="M143" s="20"/>
    </row>
    <row r="144" spans="1:13" s="15" customFormat="1" ht="15.75">
      <c r="A144" s="213"/>
      <c r="B144" s="213"/>
      <c r="C144" s="214"/>
      <c r="D144" s="214"/>
      <c r="E144" s="214"/>
      <c r="F144" s="214"/>
      <c r="G144" s="214"/>
      <c r="H144" s="53"/>
      <c r="I144" s="213"/>
      <c r="J144" s="215"/>
      <c r="K144" s="216"/>
      <c r="L144" s="215"/>
      <c r="M144" s="20"/>
    </row>
    <row r="145" spans="1:13" s="15" customFormat="1" ht="15.75">
      <c r="A145" s="213"/>
      <c r="B145" s="213"/>
      <c r="C145" s="214"/>
      <c r="D145" s="214"/>
      <c r="E145" s="214"/>
      <c r="F145" s="214"/>
      <c r="G145" s="214"/>
      <c r="H145" s="53"/>
      <c r="I145" s="213"/>
      <c r="J145" s="215"/>
      <c r="K145" s="216"/>
      <c r="L145" s="215"/>
      <c r="M145" s="20"/>
    </row>
    <row r="146" spans="1:13" s="15" customFormat="1" ht="15.75">
      <c r="A146" s="213"/>
      <c r="B146" s="213"/>
      <c r="C146" s="214"/>
      <c r="D146" s="214"/>
      <c r="E146" s="214"/>
      <c r="F146" s="214"/>
      <c r="G146" s="214"/>
      <c r="H146" s="53"/>
      <c r="I146" s="213"/>
      <c r="J146" s="215"/>
      <c r="K146" s="216"/>
      <c r="L146" s="215"/>
      <c r="M146" s="20"/>
    </row>
    <row r="147" spans="1:13" s="15" customFormat="1" ht="15.75">
      <c r="A147" s="213"/>
      <c r="B147" s="213"/>
      <c r="C147" s="214"/>
      <c r="D147" s="214"/>
      <c r="E147" s="214"/>
      <c r="F147" s="214"/>
      <c r="G147" s="214"/>
      <c r="H147" s="53"/>
      <c r="I147" s="213"/>
      <c r="J147" s="215"/>
      <c r="K147" s="216"/>
      <c r="L147" s="215"/>
      <c r="M147" s="20"/>
    </row>
    <row r="148" spans="1:13" s="15" customFormat="1" ht="15.75">
      <c r="A148" s="213"/>
      <c r="B148" s="213"/>
      <c r="C148" s="214"/>
      <c r="D148" s="214"/>
      <c r="E148" s="214"/>
      <c r="F148" s="214"/>
      <c r="G148" s="214"/>
      <c r="H148" s="53"/>
      <c r="I148" s="213"/>
      <c r="J148" s="215"/>
      <c r="K148" s="216"/>
      <c r="L148" s="215"/>
      <c r="M148" s="20"/>
    </row>
    <row r="149" spans="1:13" s="15" customFormat="1" ht="15.75">
      <c r="A149" s="213"/>
      <c r="B149" s="213"/>
      <c r="C149" s="214"/>
      <c r="D149" s="214"/>
      <c r="E149" s="214"/>
      <c r="F149" s="214"/>
      <c r="G149" s="214"/>
      <c r="H149" s="53"/>
      <c r="I149" s="213"/>
      <c r="J149" s="215"/>
      <c r="K149" s="216"/>
      <c r="L149" s="215"/>
      <c r="M149" s="20"/>
    </row>
    <row r="150" spans="1:13" s="15" customFormat="1" ht="15.75">
      <c r="A150" s="213"/>
      <c r="B150" s="213"/>
      <c r="C150" s="214"/>
      <c r="D150" s="214"/>
      <c r="E150" s="214"/>
      <c r="F150" s="214"/>
      <c r="G150" s="214"/>
      <c r="H150" s="53"/>
      <c r="I150" s="213"/>
      <c r="J150" s="215"/>
      <c r="K150" s="216"/>
      <c r="L150" s="215"/>
      <c r="M150" s="20"/>
    </row>
    <row r="151" spans="1:13" s="15" customFormat="1" ht="15.75">
      <c r="A151" s="213"/>
      <c r="B151" s="213"/>
      <c r="C151" s="214"/>
      <c r="D151" s="214"/>
      <c r="E151" s="214"/>
      <c r="F151" s="214"/>
      <c r="G151" s="214"/>
      <c r="H151" s="53"/>
      <c r="I151" s="213"/>
      <c r="J151" s="215"/>
      <c r="K151" s="216"/>
      <c r="L151" s="215"/>
      <c r="M151" s="20"/>
    </row>
    <row r="152" spans="1:13" s="15" customFormat="1" ht="15.75">
      <c r="A152" s="213"/>
      <c r="B152" s="213"/>
      <c r="C152" s="214"/>
      <c r="D152" s="214"/>
      <c r="E152" s="214"/>
      <c r="F152" s="214"/>
      <c r="G152" s="214"/>
      <c r="H152" s="53"/>
      <c r="I152" s="213"/>
      <c r="J152" s="215"/>
      <c r="K152" s="216"/>
      <c r="L152" s="215"/>
      <c r="M152" s="20"/>
    </row>
    <row r="153" spans="1:13" s="15" customFormat="1" ht="15.75">
      <c r="A153" s="213"/>
      <c r="B153" s="213"/>
      <c r="C153" s="214"/>
      <c r="D153" s="214"/>
      <c r="E153" s="214"/>
      <c r="F153" s="214"/>
      <c r="G153" s="214"/>
      <c r="H153" s="53"/>
      <c r="I153" s="213"/>
      <c r="J153" s="215"/>
      <c r="K153" s="216"/>
      <c r="L153" s="215"/>
      <c r="M153" s="20"/>
    </row>
    <row r="154" spans="1:13" s="15" customFormat="1" ht="15.75">
      <c r="A154" s="213"/>
      <c r="B154" s="213"/>
      <c r="C154" s="214"/>
      <c r="D154" s="214"/>
      <c r="E154" s="214"/>
      <c r="F154" s="214"/>
      <c r="G154" s="214"/>
      <c r="H154" s="53"/>
      <c r="I154" s="213"/>
      <c r="J154" s="215"/>
      <c r="K154" s="216"/>
      <c r="L154" s="215"/>
      <c r="M154" s="20"/>
    </row>
    <row r="155" spans="1:13" s="15" customFormat="1" ht="15.75">
      <c r="A155" s="213"/>
      <c r="B155" s="213"/>
      <c r="C155" s="214"/>
      <c r="D155" s="214"/>
      <c r="E155" s="214"/>
      <c r="F155" s="214"/>
      <c r="G155" s="214"/>
      <c r="H155" s="53"/>
      <c r="I155" s="213"/>
      <c r="J155" s="215"/>
      <c r="K155" s="216"/>
      <c r="L155" s="215"/>
      <c r="M155" s="20"/>
    </row>
    <row r="156" spans="1:13" s="15" customFormat="1" ht="15.75">
      <c r="A156" s="213"/>
      <c r="B156" s="213"/>
      <c r="C156" s="214"/>
      <c r="D156" s="214"/>
      <c r="E156" s="214"/>
      <c r="F156" s="214"/>
      <c r="G156" s="214"/>
      <c r="H156" s="53"/>
      <c r="I156" s="213"/>
      <c r="J156" s="215"/>
      <c r="K156" s="216"/>
      <c r="L156" s="215"/>
      <c r="M156" s="20"/>
    </row>
    <row r="157" spans="1:13" s="15" customFormat="1" ht="15.75">
      <c r="A157" s="213"/>
      <c r="B157" s="213"/>
      <c r="C157" s="214"/>
      <c r="D157" s="214"/>
      <c r="E157" s="214"/>
      <c r="F157" s="214"/>
      <c r="G157" s="214"/>
      <c r="H157" s="53"/>
      <c r="I157" s="213"/>
      <c r="J157" s="215"/>
      <c r="K157" s="216"/>
      <c r="L157" s="215"/>
      <c r="M157" s="20"/>
    </row>
    <row r="158" spans="1:13" s="15" customFormat="1" ht="15.75">
      <c r="A158" s="213"/>
      <c r="B158" s="213"/>
      <c r="C158" s="214"/>
      <c r="D158" s="214"/>
      <c r="E158" s="214"/>
      <c r="F158" s="214"/>
      <c r="G158" s="214"/>
      <c r="H158" s="53"/>
      <c r="I158" s="213"/>
      <c r="J158" s="215"/>
      <c r="K158" s="216"/>
      <c r="L158" s="215"/>
      <c r="M158" s="20"/>
    </row>
    <row r="159" spans="1:13" s="15" customFormat="1" ht="15.75">
      <c r="A159" s="213"/>
      <c r="B159" s="213"/>
      <c r="C159" s="214"/>
      <c r="D159" s="214"/>
      <c r="E159" s="214"/>
      <c r="F159" s="214"/>
      <c r="G159" s="214"/>
      <c r="H159" s="53"/>
      <c r="I159" s="213"/>
      <c r="J159" s="215"/>
      <c r="K159" s="216"/>
      <c r="L159" s="215"/>
      <c r="M159" s="20"/>
    </row>
    <row r="160" spans="1:13" s="15" customFormat="1" ht="15.75">
      <c r="A160" s="213"/>
      <c r="B160" s="213"/>
      <c r="C160" s="214"/>
      <c r="D160" s="214"/>
      <c r="E160" s="214"/>
      <c r="F160" s="214"/>
      <c r="G160" s="214"/>
      <c r="H160" s="53"/>
      <c r="I160" s="213"/>
      <c r="J160" s="215"/>
      <c r="K160" s="216"/>
      <c r="L160" s="215"/>
      <c r="M160" s="20"/>
    </row>
    <row r="161" spans="1:13" s="15" customFormat="1" ht="15.75">
      <c r="A161" s="213"/>
      <c r="B161" s="213"/>
      <c r="C161" s="214"/>
      <c r="D161" s="214"/>
      <c r="E161" s="214"/>
      <c r="F161" s="214"/>
      <c r="G161" s="214"/>
      <c r="H161" s="53"/>
      <c r="I161" s="213"/>
      <c r="J161" s="215"/>
      <c r="K161" s="216"/>
      <c r="L161" s="215"/>
      <c r="M161" s="20"/>
    </row>
    <row r="162" spans="3:13" s="15" customFormat="1" ht="15.75">
      <c r="C162" s="16"/>
      <c r="D162" s="16"/>
      <c r="E162" s="16"/>
      <c r="F162" s="16"/>
      <c r="G162" s="16"/>
      <c r="H162" s="17"/>
      <c r="J162" s="18"/>
      <c r="K162" s="19"/>
      <c r="L162" s="18"/>
      <c r="M162" s="20"/>
    </row>
    <row r="163" spans="3:13" s="15" customFormat="1" ht="15.75">
      <c r="C163" s="16"/>
      <c r="D163" s="16"/>
      <c r="E163" s="16"/>
      <c r="F163" s="16"/>
      <c r="G163" s="16"/>
      <c r="H163" s="17"/>
      <c r="J163" s="18"/>
      <c r="K163" s="19"/>
      <c r="L163" s="18"/>
      <c r="M163" s="20"/>
    </row>
    <row r="164" spans="3:13" s="15" customFormat="1" ht="15.75">
      <c r="C164" s="16"/>
      <c r="D164" s="16"/>
      <c r="E164" s="16"/>
      <c r="F164" s="16"/>
      <c r="G164" s="16"/>
      <c r="H164" s="17"/>
      <c r="J164" s="18"/>
      <c r="K164" s="19"/>
      <c r="L164" s="18"/>
      <c r="M164" s="20"/>
    </row>
    <row r="165" spans="3:13" s="15" customFormat="1" ht="15.75">
      <c r="C165" s="16"/>
      <c r="D165" s="16"/>
      <c r="E165" s="16"/>
      <c r="F165" s="16"/>
      <c r="G165" s="16"/>
      <c r="H165" s="17"/>
      <c r="J165" s="18"/>
      <c r="K165" s="19"/>
      <c r="L165" s="18"/>
      <c r="M165" s="20"/>
    </row>
    <row r="166" spans="3:13" s="15" customFormat="1" ht="15.75">
      <c r="C166" s="16"/>
      <c r="D166" s="16"/>
      <c r="E166" s="16"/>
      <c r="F166" s="16"/>
      <c r="G166" s="16"/>
      <c r="H166" s="17"/>
      <c r="J166" s="18"/>
      <c r="K166" s="19"/>
      <c r="L166" s="18"/>
      <c r="M166" s="20"/>
    </row>
    <row r="167" spans="3:13" s="15" customFormat="1" ht="15.75">
      <c r="C167" s="16"/>
      <c r="D167" s="16"/>
      <c r="E167" s="16"/>
      <c r="F167" s="16"/>
      <c r="G167" s="16"/>
      <c r="H167" s="17"/>
      <c r="J167" s="18"/>
      <c r="K167" s="19"/>
      <c r="L167" s="18"/>
      <c r="M167" s="20"/>
    </row>
    <row r="168" spans="3:13" s="15" customFormat="1" ht="15.75">
      <c r="C168" s="16"/>
      <c r="D168" s="16"/>
      <c r="E168" s="16"/>
      <c r="F168" s="16"/>
      <c r="G168" s="16"/>
      <c r="H168" s="17"/>
      <c r="J168" s="18"/>
      <c r="K168" s="19"/>
      <c r="L168" s="18"/>
      <c r="M168" s="20"/>
    </row>
    <row r="169" spans="3:13" s="15" customFormat="1" ht="15.75">
      <c r="C169" s="16"/>
      <c r="D169" s="16"/>
      <c r="E169" s="16"/>
      <c r="F169" s="16"/>
      <c r="G169" s="16"/>
      <c r="H169" s="17"/>
      <c r="J169" s="18"/>
      <c r="K169" s="19"/>
      <c r="L169" s="18"/>
      <c r="M169" s="20"/>
    </row>
    <row r="170" spans="3:13" s="15" customFormat="1" ht="15.75">
      <c r="C170" s="16"/>
      <c r="D170" s="16"/>
      <c r="E170" s="16"/>
      <c r="F170" s="16"/>
      <c r="G170" s="16"/>
      <c r="H170" s="17"/>
      <c r="J170" s="18"/>
      <c r="K170" s="19"/>
      <c r="L170" s="18"/>
      <c r="M170" s="20"/>
    </row>
    <row r="171" spans="3:13" s="15" customFormat="1" ht="15.75">
      <c r="C171" s="16"/>
      <c r="D171" s="16"/>
      <c r="E171" s="16"/>
      <c r="F171" s="16"/>
      <c r="G171" s="16"/>
      <c r="H171" s="17"/>
      <c r="J171" s="18"/>
      <c r="K171" s="19"/>
      <c r="L171" s="18"/>
      <c r="M171" s="20"/>
    </row>
    <row r="172" spans="3:13" s="15" customFormat="1" ht="15.75">
      <c r="C172" s="16"/>
      <c r="D172" s="16"/>
      <c r="E172" s="16"/>
      <c r="F172" s="16"/>
      <c r="G172" s="16"/>
      <c r="H172" s="17"/>
      <c r="J172" s="18"/>
      <c r="K172" s="19"/>
      <c r="L172" s="18"/>
      <c r="M172" s="20"/>
    </row>
    <row r="173" spans="3:13" s="15" customFormat="1" ht="15.75">
      <c r="C173" s="16"/>
      <c r="D173" s="16"/>
      <c r="E173" s="16"/>
      <c r="F173" s="16"/>
      <c r="G173" s="16"/>
      <c r="H173" s="17"/>
      <c r="J173" s="18"/>
      <c r="K173" s="19"/>
      <c r="L173" s="18"/>
      <c r="M173" s="20"/>
    </row>
    <row r="174" spans="3:13" s="15" customFormat="1" ht="15.75">
      <c r="C174" s="16"/>
      <c r="D174" s="16"/>
      <c r="E174" s="16"/>
      <c r="F174" s="16"/>
      <c r="G174" s="16"/>
      <c r="H174" s="17"/>
      <c r="J174" s="18"/>
      <c r="K174" s="19"/>
      <c r="L174" s="18"/>
      <c r="M174" s="20"/>
    </row>
    <row r="175" spans="3:13" s="15" customFormat="1" ht="15.75">
      <c r="C175" s="16"/>
      <c r="D175" s="16"/>
      <c r="E175" s="16"/>
      <c r="F175" s="16"/>
      <c r="G175" s="16"/>
      <c r="H175" s="17"/>
      <c r="J175" s="18"/>
      <c r="K175" s="19"/>
      <c r="L175" s="18"/>
      <c r="M175" s="20"/>
    </row>
    <row r="176" spans="3:13" s="15" customFormat="1" ht="15.75">
      <c r="C176" s="16"/>
      <c r="D176" s="16"/>
      <c r="E176" s="16"/>
      <c r="F176" s="16"/>
      <c r="G176" s="16"/>
      <c r="H176" s="17"/>
      <c r="J176" s="18"/>
      <c r="K176" s="19"/>
      <c r="L176" s="18"/>
      <c r="M176" s="20"/>
    </row>
    <row r="177" spans="3:13" s="15" customFormat="1" ht="15.75">
      <c r="C177" s="16"/>
      <c r="D177" s="16"/>
      <c r="E177" s="16"/>
      <c r="F177" s="16"/>
      <c r="G177" s="16"/>
      <c r="H177" s="17"/>
      <c r="J177" s="18"/>
      <c r="K177" s="19"/>
      <c r="L177" s="18"/>
      <c r="M177" s="20"/>
    </row>
    <row r="178" spans="3:13" s="15" customFormat="1" ht="15.75">
      <c r="C178" s="16"/>
      <c r="D178" s="16"/>
      <c r="E178" s="16"/>
      <c r="F178" s="16"/>
      <c r="G178" s="16"/>
      <c r="H178" s="17"/>
      <c r="J178" s="18"/>
      <c r="K178" s="19"/>
      <c r="L178" s="18"/>
      <c r="M178" s="20"/>
    </row>
    <row r="179" spans="3:13" s="15" customFormat="1" ht="15.75">
      <c r="C179" s="16"/>
      <c r="D179" s="16"/>
      <c r="E179" s="16"/>
      <c r="F179" s="16"/>
      <c r="G179" s="16"/>
      <c r="H179" s="17"/>
      <c r="J179" s="18"/>
      <c r="K179" s="19"/>
      <c r="L179" s="18"/>
      <c r="M179" s="20"/>
    </row>
    <row r="180" spans="3:13" s="15" customFormat="1" ht="15.75">
      <c r="C180" s="16"/>
      <c r="D180" s="16"/>
      <c r="E180" s="16"/>
      <c r="F180" s="16"/>
      <c r="G180" s="16"/>
      <c r="H180" s="17"/>
      <c r="J180" s="18"/>
      <c r="K180" s="19"/>
      <c r="L180" s="18"/>
      <c r="M180" s="20"/>
    </row>
    <row r="181" spans="3:13" s="15" customFormat="1" ht="15.75">
      <c r="C181" s="16"/>
      <c r="D181" s="16"/>
      <c r="E181" s="16"/>
      <c r="F181" s="16"/>
      <c r="G181" s="16"/>
      <c r="H181" s="17"/>
      <c r="J181" s="18"/>
      <c r="K181" s="19"/>
      <c r="L181" s="18"/>
      <c r="M181" s="20"/>
    </row>
    <row r="182" spans="3:13" s="15" customFormat="1" ht="15.75">
      <c r="C182" s="16"/>
      <c r="D182" s="16"/>
      <c r="E182" s="16"/>
      <c r="F182" s="16"/>
      <c r="G182" s="16"/>
      <c r="H182" s="17"/>
      <c r="J182" s="18"/>
      <c r="K182" s="19"/>
      <c r="L182" s="18"/>
      <c r="M182" s="20"/>
    </row>
    <row r="183" spans="3:13" s="15" customFormat="1" ht="15.75">
      <c r="C183" s="16"/>
      <c r="D183" s="16"/>
      <c r="E183" s="16"/>
      <c r="F183" s="16"/>
      <c r="G183" s="16"/>
      <c r="H183" s="17"/>
      <c r="J183" s="18"/>
      <c r="K183" s="19"/>
      <c r="L183" s="18"/>
      <c r="M183" s="20"/>
    </row>
    <row r="184" spans="3:13" s="15" customFormat="1" ht="15.75">
      <c r="C184" s="16"/>
      <c r="D184" s="16"/>
      <c r="E184" s="16"/>
      <c r="F184" s="16"/>
      <c r="G184" s="16"/>
      <c r="H184" s="17"/>
      <c r="J184" s="18"/>
      <c r="K184" s="19"/>
      <c r="L184" s="18"/>
      <c r="M184" s="20"/>
    </row>
    <row r="185" spans="3:13" s="15" customFormat="1" ht="15.75">
      <c r="C185" s="16"/>
      <c r="D185" s="16"/>
      <c r="E185" s="16"/>
      <c r="F185" s="16"/>
      <c r="G185" s="16"/>
      <c r="H185" s="17"/>
      <c r="J185" s="18"/>
      <c r="K185" s="19"/>
      <c r="L185" s="18"/>
      <c r="M185" s="20"/>
    </row>
    <row r="186" spans="3:13" s="15" customFormat="1" ht="15.75">
      <c r="C186" s="16"/>
      <c r="D186" s="16"/>
      <c r="E186" s="16"/>
      <c r="F186" s="16"/>
      <c r="G186" s="16"/>
      <c r="H186" s="17"/>
      <c r="J186" s="18"/>
      <c r="K186" s="19"/>
      <c r="L186" s="18"/>
      <c r="M186" s="20"/>
    </row>
    <row r="187" spans="3:13" s="15" customFormat="1" ht="15.75">
      <c r="C187" s="16"/>
      <c r="D187" s="16"/>
      <c r="E187" s="16"/>
      <c r="F187" s="16"/>
      <c r="G187" s="16"/>
      <c r="H187" s="17"/>
      <c r="J187" s="18"/>
      <c r="K187" s="19"/>
      <c r="L187" s="18"/>
      <c r="M187" s="20"/>
    </row>
    <row r="188" spans="3:13" s="15" customFormat="1" ht="15.75">
      <c r="C188" s="16"/>
      <c r="D188" s="16"/>
      <c r="E188" s="16"/>
      <c r="F188" s="16"/>
      <c r="G188" s="16"/>
      <c r="H188" s="17"/>
      <c r="J188" s="18"/>
      <c r="K188" s="19"/>
      <c r="L188" s="18"/>
      <c r="M188" s="20"/>
    </row>
    <row r="189" spans="3:13" s="15" customFormat="1" ht="15.75">
      <c r="C189" s="16"/>
      <c r="D189" s="16"/>
      <c r="E189" s="16"/>
      <c r="F189" s="16"/>
      <c r="G189" s="16"/>
      <c r="H189" s="17"/>
      <c r="J189" s="18"/>
      <c r="K189" s="19"/>
      <c r="L189" s="18"/>
      <c r="M189" s="20"/>
    </row>
    <row r="190" spans="3:13" s="15" customFormat="1" ht="15.75">
      <c r="C190" s="16"/>
      <c r="D190" s="16"/>
      <c r="E190" s="16"/>
      <c r="F190" s="16"/>
      <c r="G190" s="16"/>
      <c r="H190" s="17"/>
      <c r="J190" s="18"/>
      <c r="K190" s="19"/>
      <c r="L190" s="18"/>
      <c r="M190" s="20"/>
    </row>
    <row r="191" spans="3:13" s="15" customFormat="1" ht="15.75">
      <c r="C191" s="16"/>
      <c r="D191" s="16"/>
      <c r="E191" s="16"/>
      <c r="F191" s="16"/>
      <c r="G191" s="16"/>
      <c r="H191" s="17"/>
      <c r="J191" s="18"/>
      <c r="K191" s="19"/>
      <c r="L191" s="18"/>
      <c r="M191" s="20"/>
    </row>
    <row r="192" spans="3:13" s="15" customFormat="1" ht="15.75">
      <c r="C192" s="16"/>
      <c r="D192" s="16"/>
      <c r="E192" s="16"/>
      <c r="F192" s="16"/>
      <c r="G192" s="16"/>
      <c r="H192" s="17"/>
      <c r="J192" s="18"/>
      <c r="K192" s="19"/>
      <c r="L192" s="18"/>
      <c r="M192" s="20"/>
    </row>
    <row r="193" spans="3:13" s="15" customFormat="1" ht="15.75">
      <c r="C193" s="16"/>
      <c r="D193" s="16"/>
      <c r="E193" s="16"/>
      <c r="F193" s="16"/>
      <c r="G193" s="16"/>
      <c r="H193" s="17"/>
      <c r="J193" s="18"/>
      <c r="K193" s="19"/>
      <c r="L193" s="18"/>
      <c r="M193" s="20"/>
    </row>
    <row r="194" spans="3:13" s="15" customFormat="1" ht="15.75">
      <c r="C194" s="16"/>
      <c r="D194" s="16"/>
      <c r="E194" s="16"/>
      <c r="F194" s="16"/>
      <c r="G194" s="16"/>
      <c r="H194" s="17"/>
      <c r="J194" s="18"/>
      <c r="K194" s="19"/>
      <c r="L194" s="18"/>
      <c r="M194" s="20"/>
    </row>
    <row r="195" spans="3:13" s="15" customFormat="1" ht="15.75">
      <c r="C195" s="16"/>
      <c r="D195" s="16"/>
      <c r="E195" s="16"/>
      <c r="F195" s="16"/>
      <c r="G195" s="16"/>
      <c r="H195" s="17"/>
      <c r="J195" s="18"/>
      <c r="K195" s="19"/>
      <c r="L195" s="18"/>
      <c r="M195" s="20"/>
    </row>
    <row r="196" spans="3:13" s="15" customFormat="1" ht="15.75">
      <c r="C196" s="16"/>
      <c r="D196" s="16"/>
      <c r="E196" s="16"/>
      <c r="F196" s="16"/>
      <c r="G196" s="16"/>
      <c r="H196" s="17"/>
      <c r="J196" s="18"/>
      <c r="K196" s="19"/>
      <c r="L196" s="18"/>
      <c r="M196" s="20"/>
    </row>
    <row r="197" spans="3:13" s="15" customFormat="1" ht="15.75">
      <c r="C197" s="16"/>
      <c r="D197" s="16"/>
      <c r="E197" s="16"/>
      <c r="F197" s="16"/>
      <c r="G197" s="16"/>
      <c r="H197" s="17"/>
      <c r="J197" s="18"/>
      <c r="K197" s="19"/>
      <c r="L197" s="18"/>
      <c r="M197" s="20"/>
    </row>
    <row r="198" spans="3:13" s="15" customFormat="1" ht="15.75">
      <c r="C198" s="16"/>
      <c r="D198" s="16"/>
      <c r="E198" s="16"/>
      <c r="F198" s="16"/>
      <c r="G198" s="16"/>
      <c r="H198" s="17"/>
      <c r="J198" s="18"/>
      <c r="K198" s="19"/>
      <c r="L198" s="18"/>
      <c r="M198" s="20"/>
    </row>
    <row r="199" spans="3:13" s="15" customFormat="1" ht="15.75">
      <c r="C199" s="16"/>
      <c r="D199" s="16"/>
      <c r="E199" s="16"/>
      <c r="F199" s="16"/>
      <c r="G199" s="16"/>
      <c r="H199" s="17"/>
      <c r="J199" s="18"/>
      <c r="K199" s="19"/>
      <c r="L199" s="18"/>
      <c r="M199" s="20"/>
    </row>
    <row r="200" spans="3:13" s="15" customFormat="1" ht="15.75">
      <c r="C200" s="16"/>
      <c r="D200" s="16"/>
      <c r="E200" s="16"/>
      <c r="F200" s="16"/>
      <c r="G200" s="16"/>
      <c r="H200" s="17"/>
      <c r="J200" s="18"/>
      <c r="K200" s="19"/>
      <c r="L200" s="18"/>
      <c r="M200" s="20"/>
    </row>
    <row r="201" spans="3:13" s="15" customFormat="1" ht="15.75">
      <c r="C201" s="16"/>
      <c r="D201" s="16"/>
      <c r="E201" s="16"/>
      <c r="F201" s="16"/>
      <c r="G201" s="16"/>
      <c r="H201" s="17"/>
      <c r="J201" s="18"/>
      <c r="K201" s="19"/>
      <c r="L201" s="18"/>
      <c r="M201" s="20"/>
    </row>
    <row r="202" spans="3:13" s="15" customFormat="1" ht="15.75">
      <c r="C202" s="16"/>
      <c r="D202" s="16"/>
      <c r="E202" s="16"/>
      <c r="F202" s="16"/>
      <c r="G202" s="16"/>
      <c r="H202" s="17"/>
      <c r="J202" s="18"/>
      <c r="K202" s="19"/>
      <c r="L202" s="18"/>
      <c r="M202" s="20"/>
    </row>
    <row r="203" spans="3:13" s="15" customFormat="1" ht="15.75">
      <c r="C203" s="16"/>
      <c r="D203" s="16"/>
      <c r="E203" s="16"/>
      <c r="F203" s="16"/>
      <c r="G203" s="16"/>
      <c r="H203" s="17"/>
      <c r="J203" s="18"/>
      <c r="K203" s="19"/>
      <c r="L203" s="18"/>
      <c r="M203" s="20"/>
    </row>
    <row r="204" spans="3:13" s="15" customFormat="1" ht="15.75">
      <c r="C204" s="16"/>
      <c r="D204" s="16"/>
      <c r="E204" s="16"/>
      <c r="F204" s="16"/>
      <c r="G204" s="16"/>
      <c r="H204" s="17"/>
      <c r="J204" s="18"/>
      <c r="K204" s="19"/>
      <c r="L204" s="18"/>
      <c r="M204" s="20"/>
    </row>
    <row r="205" spans="3:13" s="15" customFormat="1" ht="15.75">
      <c r="C205" s="16"/>
      <c r="D205" s="16"/>
      <c r="E205" s="16"/>
      <c r="F205" s="16"/>
      <c r="G205" s="16"/>
      <c r="H205" s="17"/>
      <c r="J205" s="18"/>
      <c r="K205" s="19"/>
      <c r="L205" s="18"/>
      <c r="M205" s="20"/>
    </row>
    <row r="206" spans="3:13" s="15" customFormat="1" ht="15.75">
      <c r="C206" s="16"/>
      <c r="D206" s="16"/>
      <c r="E206" s="16"/>
      <c r="F206" s="16"/>
      <c r="G206" s="16"/>
      <c r="H206" s="17"/>
      <c r="J206" s="18"/>
      <c r="K206" s="19"/>
      <c r="L206" s="18"/>
      <c r="M206" s="20"/>
    </row>
    <row r="207" spans="3:13" s="15" customFormat="1" ht="15.75">
      <c r="C207" s="16"/>
      <c r="D207" s="16"/>
      <c r="E207" s="16"/>
      <c r="F207" s="16"/>
      <c r="G207" s="16"/>
      <c r="H207" s="17"/>
      <c r="J207" s="18"/>
      <c r="K207" s="19"/>
      <c r="L207" s="18"/>
      <c r="M207" s="20"/>
    </row>
    <row r="208" spans="3:13" s="15" customFormat="1" ht="15.75">
      <c r="C208" s="16"/>
      <c r="D208" s="16"/>
      <c r="E208" s="16"/>
      <c r="F208" s="16"/>
      <c r="G208" s="16"/>
      <c r="H208" s="17"/>
      <c r="J208" s="18"/>
      <c r="K208" s="19"/>
      <c r="L208" s="18"/>
      <c r="M208" s="20"/>
    </row>
    <row r="209" spans="3:13" s="15" customFormat="1" ht="15.75">
      <c r="C209" s="16"/>
      <c r="D209" s="16"/>
      <c r="E209" s="16"/>
      <c r="F209" s="16"/>
      <c r="G209" s="16"/>
      <c r="H209" s="17"/>
      <c r="J209" s="18"/>
      <c r="K209" s="19"/>
      <c r="L209" s="18"/>
      <c r="M209" s="20"/>
    </row>
    <row r="210" spans="3:13" s="15" customFormat="1" ht="15.75">
      <c r="C210" s="16"/>
      <c r="D210" s="16"/>
      <c r="E210" s="16"/>
      <c r="F210" s="16"/>
      <c r="G210" s="16"/>
      <c r="H210" s="17"/>
      <c r="J210" s="18"/>
      <c r="K210" s="19"/>
      <c r="L210" s="18"/>
      <c r="M210" s="20"/>
    </row>
    <row r="211" spans="3:13" s="15" customFormat="1" ht="15.75">
      <c r="C211" s="16"/>
      <c r="D211" s="16"/>
      <c r="E211" s="16"/>
      <c r="F211" s="16"/>
      <c r="G211" s="16"/>
      <c r="H211" s="17"/>
      <c r="J211" s="18"/>
      <c r="K211" s="19"/>
      <c r="L211" s="18"/>
      <c r="M211" s="20"/>
    </row>
    <row r="212" spans="3:13" s="15" customFormat="1" ht="15.75">
      <c r="C212" s="16"/>
      <c r="D212" s="16"/>
      <c r="E212" s="16"/>
      <c r="F212" s="16"/>
      <c r="G212" s="16"/>
      <c r="H212" s="17"/>
      <c r="J212" s="18"/>
      <c r="K212" s="19"/>
      <c r="L212" s="18"/>
      <c r="M212" s="20"/>
    </row>
    <row r="213" spans="3:13" s="15" customFormat="1" ht="15.75">
      <c r="C213" s="16"/>
      <c r="D213" s="16"/>
      <c r="E213" s="16"/>
      <c r="F213" s="16"/>
      <c r="G213" s="16"/>
      <c r="H213" s="17"/>
      <c r="J213" s="18"/>
      <c r="K213" s="19"/>
      <c r="L213" s="18"/>
      <c r="M213" s="20"/>
    </row>
    <row r="214" spans="3:13" s="15" customFormat="1" ht="15.75">
      <c r="C214" s="16"/>
      <c r="D214" s="16"/>
      <c r="E214" s="16"/>
      <c r="F214" s="16"/>
      <c r="G214" s="16"/>
      <c r="H214" s="17"/>
      <c r="J214" s="18"/>
      <c r="K214" s="19"/>
      <c r="L214" s="18"/>
      <c r="M214" s="20"/>
    </row>
    <row r="215" spans="3:13" s="15" customFormat="1" ht="15.75">
      <c r="C215" s="16"/>
      <c r="D215" s="16"/>
      <c r="E215" s="16"/>
      <c r="F215" s="16"/>
      <c r="G215" s="16"/>
      <c r="H215" s="17"/>
      <c r="J215" s="18"/>
      <c r="K215" s="19"/>
      <c r="L215" s="18"/>
      <c r="M215" s="20"/>
    </row>
    <row r="216" spans="3:13" s="15" customFormat="1" ht="15.75">
      <c r="C216" s="16"/>
      <c r="D216" s="16"/>
      <c r="E216" s="16"/>
      <c r="F216" s="16"/>
      <c r="G216" s="16"/>
      <c r="H216" s="17"/>
      <c r="J216" s="18"/>
      <c r="K216" s="19"/>
      <c r="L216" s="18"/>
      <c r="M216" s="20"/>
    </row>
    <row r="217" spans="3:13" s="15" customFormat="1" ht="15.75">
      <c r="C217" s="16"/>
      <c r="D217" s="16"/>
      <c r="E217" s="16"/>
      <c r="F217" s="16"/>
      <c r="G217" s="16"/>
      <c r="H217" s="17"/>
      <c r="J217" s="18"/>
      <c r="K217" s="19"/>
      <c r="L217" s="18"/>
      <c r="M217" s="20"/>
    </row>
    <row r="218" spans="3:13" s="15" customFormat="1" ht="15.75">
      <c r="C218" s="16"/>
      <c r="D218" s="16"/>
      <c r="E218" s="16"/>
      <c r="F218" s="16"/>
      <c r="G218" s="16"/>
      <c r="H218" s="17"/>
      <c r="J218" s="18"/>
      <c r="K218" s="19"/>
      <c r="L218" s="18"/>
      <c r="M218" s="20"/>
    </row>
    <row r="219" spans="3:13" s="15" customFormat="1" ht="15.75">
      <c r="C219" s="16"/>
      <c r="D219" s="16"/>
      <c r="E219" s="16"/>
      <c r="F219" s="16"/>
      <c r="G219" s="16"/>
      <c r="H219" s="17"/>
      <c r="J219" s="18"/>
      <c r="K219" s="19"/>
      <c r="L219" s="18"/>
      <c r="M219" s="20"/>
    </row>
    <row r="220" spans="3:13" s="15" customFormat="1" ht="15.75">
      <c r="C220" s="16"/>
      <c r="D220" s="16"/>
      <c r="E220" s="16"/>
      <c r="F220" s="16"/>
      <c r="G220" s="16"/>
      <c r="H220" s="17"/>
      <c r="J220" s="18"/>
      <c r="K220" s="19"/>
      <c r="L220" s="18"/>
      <c r="M220" s="20"/>
    </row>
    <row r="221" spans="3:13" s="15" customFormat="1" ht="15.75">
      <c r="C221" s="16"/>
      <c r="D221" s="16"/>
      <c r="E221" s="16"/>
      <c r="F221" s="16"/>
      <c r="G221" s="16"/>
      <c r="H221" s="17"/>
      <c r="J221" s="18"/>
      <c r="K221" s="19"/>
      <c r="L221" s="18"/>
      <c r="M221" s="20"/>
    </row>
    <row r="222" spans="3:13" s="15" customFormat="1" ht="15.75">
      <c r="C222" s="16"/>
      <c r="D222" s="16"/>
      <c r="E222" s="16"/>
      <c r="F222" s="16"/>
      <c r="G222" s="16"/>
      <c r="H222" s="17"/>
      <c r="J222" s="18"/>
      <c r="K222" s="19"/>
      <c r="L222" s="18"/>
      <c r="M222" s="20"/>
    </row>
    <row r="223" spans="3:13" s="15" customFormat="1" ht="15.75">
      <c r="C223" s="16"/>
      <c r="D223" s="16"/>
      <c r="E223" s="16"/>
      <c r="F223" s="16"/>
      <c r="G223" s="16"/>
      <c r="H223" s="17"/>
      <c r="J223" s="18"/>
      <c r="K223" s="19"/>
      <c r="L223" s="18"/>
      <c r="M223" s="20"/>
    </row>
    <row r="224" spans="3:13" s="15" customFormat="1" ht="15.75">
      <c r="C224" s="16"/>
      <c r="D224" s="16"/>
      <c r="E224" s="16"/>
      <c r="F224" s="16"/>
      <c r="G224" s="16"/>
      <c r="H224" s="17"/>
      <c r="J224" s="18"/>
      <c r="K224" s="19"/>
      <c r="L224" s="18"/>
      <c r="M224" s="20"/>
    </row>
    <row r="225" spans="3:13" s="15" customFormat="1" ht="15.75">
      <c r="C225" s="16"/>
      <c r="D225" s="16"/>
      <c r="E225" s="16"/>
      <c r="F225" s="16"/>
      <c r="G225" s="16"/>
      <c r="H225" s="17"/>
      <c r="J225" s="18"/>
      <c r="K225" s="19"/>
      <c r="L225" s="18"/>
      <c r="M225" s="20"/>
    </row>
    <row r="226" spans="3:13" s="15" customFormat="1" ht="15.75">
      <c r="C226" s="16"/>
      <c r="D226" s="16"/>
      <c r="E226" s="16"/>
      <c r="F226" s="16"/>
      <c r="G226" s="16"/>
      <c r="H226" s="17"/>
      <c r="J226" s="18"/>
      <c r="K226" s="19"/>
      <c r="L226" s="18"/>
      <c r="M226" s="20"/>
    </row>
    <row r="227" spans="3:13" s="15" customFormat="1" ht="15.75">
      <c r="C227" s="16"/>
      <c r="D227" s="16"/>
      <c r="E227" s="16"/>
      <c r="F227" s="16"/>
      <c r="G227" s="16"/>
      <c r="H227" s="17"/>
      <c r="J227" s="18"/>
      <c r="K227" s="19"/>
      <c r="L227" s="18"/>
      <c r="M227" s="20"/>
    </row>
    <row r="228" spans="3:13" s="15" customFormat="1" ht="15.75">
      <c r="C228" s="16"/>
      <c r="D228" s="16"/>
      <c r="E228" s="16"/>
      <c r="F228" s="16"/>
      <c r="G228" s="16"/>
      <c r="H228" s="17"/>
      <c r="J228" s="18"/>
      <c r="K228" s="19"/>
      <c r="L228" s="18"/>
      <c r="M228" s="20"/>
    </row>
    <row r="229" spans="3:13" s="15" customFormat="1" ht="15.75">
      <c r="C229" s="16"/>
      <c r="D229" s="16"/>
      <c r="E229" s="16"/>
      <c r="F229" s="16"/>
      <c r="G229" s="16"/>
      <c r="H229" s="17"/>
      <c r="J229" s="18"/>
      <c r="K229" s="19"/>
      <c r="L229" s="18"/>
      <c r="M229" s="20"/>
    </row>
    <row r="230" spans="3:13" s="15" customFormat="1" ht="15.75">
      <c r="C230" s="16"/>
      <c r="D230" s="16"/>
      <c r="E230" s="16"/>
      <c r="F230" s="16"/>
      <c r="G230" s="16"/>
      <c r="H230" s="17"/>
      <c r="J230" s="18"/>
      <c r="K230" s="19"/>
      <c r="L230" s="18"/>
      <c r="M230" s="20"/>
    </row>
    <row r="231" spans="3:13" s="15" customFormat="1" ht="15.75">
      <c r="C231" s="16"/>
      <c r="D231" s="16"/>
      <c r="E231" s="16"/>
      <c r="F231" s="16"/>
      <c r="G231" s="16"/>
      <c r="H231" s="17"/>
      <c r="J231" s="18"/>
      <c r="K231" s="19"/>
      <c r="L231" s="18"/>
      <c r="M231" s="20"/>
    </row>
    <row r="232" spans="3:13" s="15" customFormat="1" ht="15.75">
      <c r="C232" s="16"/>
      <c r="D232" s="16"/>
      <c r="E232" s="16"/>
      <c r="F232" s="16"/>
      <c r="G232" s="16"/>
      <c r="H232" s="17"/>
      <c r="J232" s="18"/>
      <c r="K232" s="19"/>
      <c r="L232" s="18"/>
      <c r="M232" s="20"/>
    </row>
    <row r="233" spans="3:13" s="15" customFormat="1" ht="15.75">
      <c r="C233" s="16"/>
      <c r="D233" s="16"/>
      <c r="E233" s="16"/>
      <c r="F233" s="16"/>
      <c r="G233" s="16"/>
      <c r="H233" s="17"/>
      <c r="J233" s="18"/>
      <c r="K233" s="19"/>
      <c r="L233" s="18"/>
      <c r="M233" s="20"/>
    </row>
    <row r="234" spans="3:13" s="15" customFormat="1" ht="15.75">
      <c r="C234" s="16"/>
      <c r="D234" s="16"/>
      <c r="E234" s="16"/>
      <c r="F234" s="16"/>
      <c r="G234" s="16"/>
      <c r="H234" s="17"/>
      <c r="J234" s="18"/>
      <c r="K234" s="19"/>
      <c r="L234" s="18"/>
      <c r="M234" s="20"/>
    </row>
    <row r="235" spans="3:13" s="15" customFormat="1" ht="15.75">
      <c r="C235" s="16"/>
      <c r="D235" s="16"/>
      <c r="E235" s="16"/>
      <c r="F235" s="16"/>
      <c r="G235" s="16"/>
      <c r="H235" s="17"/>
      <c r="J235" s="18"/>
      <c r="K235" s="19"/>
      <c r="L235" s="18"/>
      <c r="M235" s="20"/>
    </row>
    <row r="236" spans="3:13" s="15" customFormat="1" ht="15.75">
      <c r="C236" s="16"/>
      <c r="D236" s="16"/>
      <c r="E236" s="16"/>
      <c r="F236" s="16"/>
      <c r="G236" s="16"/>
      <c r="H236" s="17"/>
      <c r="J236" s="18"/>
      <c r="K236" s="19"/>
      <c r="L236" s="18"/>
      <c r="M236" s="20"/>
    </row>
    <row r="237" spans="3:13" s="15" customFormat="1" ht="15.75">
      <c r="C237" s="16"/>
      <c r="D237" s="16"/>
      <c r="E237" s="16"/>
      <c r="F237" s="16"/>
      <c r="G237" s="16"/>
      <c r="H237" s="17"/>
      <c r="J237" s="18"/>
      <c r="K237" s="19"/>
      <c r="L237" s="18"/>
      <c r="M237" s="20"/>
    </row>
    <row r="238" spans="3:13" s="15" customFormat="1" ht="15.75">
      <c r="C238" s="16"/>
      <c r="D238" s="16"/>
      <c r="E238" s="16"/>
      <c r="F238" s="16"/>
      <c r="G238" s="16"/>
      <c r="H238" s="17"/>
      <c r="J238" s="18"/>
      <c r="K238" s="19"/>
      <c r="L238" s="18"/>
      <c r="M238" s="20"/>
    </row>
    <row r="239" spans="3:13" s="15" customFormat="1" ht="15.75">
      <c r="C239" s="16"/>
      <c r="D239" s="16"/>
      <c r="E239" s="16"/>
      <c r="F239" s="16"/>
      <c r="G239" s="16"/>
      <c r="H239" s="17"/>
      <c r="J239" s="18"/>
      <c r="K239" s="19"/>
      <c r="L239" s="18"/>
      <c r="M239" s="20"/>
    </row>
    <row r="240" spans="3:13" s="15" customFormat="1" ht="15.75">
      <c r="C240" s="16"/>
      <c r="D240" s="16"/>
      <c r="E240" s="16"/>
      <c r="F240" s="16"/>
      <c r="G240" s="16"/>
      <c r="H240" s="17"/>
      <c r="J240" s="18"/>
      <c r="K240" s="19"/>
      <c r="L240" s="18"/>
      <c r="M240" s="20"/>
    </row>
    <row r="241" spans="3:13" s="15" customFormat="1" ht="15.75">
      <c r="C241" s="16"/>
      <c r="D241" s="16"/>
      <c r="E241" s="16"/>
      <c r="F241" s="16"/>
      <c r="G241" s="16"/>
      <c r="H241" s="17"/>
      <c r="J241" s="18"/>
      <c r="K241" s="19"/>
      <c r="L241" s="18"/>
      <c r="M241" s="20"/>
    </row>
    <row r="242" spans="3:13" s="15" customFormat="1" ht="15.75">
      <c r="C242" s="16"/>
      <c r="D242" s="16"/>
      <c r="E242" s="16"/>
      <c r="F242" s="16"/>
      <c r="G242" s="16"/>
      <c r="H242" s="17"/>
      <c r="J242" s="18"/>
      <c r="K242" s="19"/>
      <c r="L242" s="18"/>
      <c r="M242" s="20"/>
    </row>
    <row r="243" spans="3:13" s="15" customFormat="1" ht="15.75">
      <c r="C243" s="16"/>
      <c r="D243" s="16"/>
      <c r="E243" s="16"/>
      <c r="F243" s="16"/>
      <c r="G243" s="16"/>
      <c r="H243" s="17"/>
      <c r="J243" s="18"/>
      <c r="K243" s="19"/>
      <c r="L243" s="18"/>
      <c r="M243" s="20"/>
    </row>
    <row r="244" spans="3:13" s="15" customFormat="1" ht="15.75">
      <c r="C244" s="16"/>
      <c r="D244" s="16"/>
      <c r="E244" s="16"/>
      <c r="F244" s="16"/>
      <c r="G244" s="16"/>
      <c r="H244" s="17"/>
      <c r="J244" s="18"/>
      <c r="K244" s="19"/>
      <c r="L244" s="18"/>
      <c r="M244" s="20"/>
    </row>
    <row r="245" spans="3:13" s="15" customFormat="1" ht="15.75">
      <c r="C245" s="16"/>
      <c r="D245" s="16"/>
      <c r="E245" s="16"/>
      <c r="F245" s="16"/>
      <c r="G245" s="16"/>
      <c r="H245" s="17"/>
      <c r="J245" s="18"/>
      <c r="K245" s="19"/>
      <c r="L245" s="18"/>
      <c r="M245" s="20"/>
    </row>
    <row r="246" spans="3:13" s="15" customFormat="1" ht="15.75">
      <c r="C246" s="16"/>
      <c r="D246" s="16"/>
      <c r="E246" s="16"/>
      <c r="F246" s="16"/>
      <c r="G246" s="16"/>
      <c r="H246" s="17"/>
      <c r="J246" s="18"/>
      <c r="K246" s="19"/>
      <c r="L246" s="18"/>
      <c r="M246" s="20"/>
    </row>
    <row r="247" spans="3:13" s="15" customFormat="1" ht="15.75">
      <c r="C247" s="16"/>
      <c r="D247" s="16"/>
      <c r="E247" s="16"/>
      <c r="F247" s="16"/>
      <c r="G247" s="16"/>
      <c r="H247" s="17"/>
      <c r="J247" s="18"/>
      <c r="K247" s="19"/>
      <c r="L247" s="18"/>
      <c r="M247" s="20"/>
    </row>
    <row r="248" spans="3:13" s="15" customFormat="1" ht="15.75">
      <c r="C248" s="16"/>
      <c r="D248" s="16"/>
      <c r="E248" s="16"/>
      <c r="F248" s="16"/>
      <c r="G248" s="16"/>
      <c r="H248" s="17"/>
      <c r="J248" s="18"/>
      <c r="K248" s="19"/>
      <c r="L248" s="18"/>
      <c r="M248" s="20"/>
    </row>
    <row r="249" spans="3:13" s="15" customFormat="1" ht="15.75">
      <c r="C249" s="16"/>
      <c r="D249" s="16"/>
      <c r="E249" s="16"/>
      <c r="F249" s="16"/>
      <c r="G249" s="16"/>
      <c r="H249" s="17"/>
      <c r="J249" s="18"/>
      <c r="K249" s="19"/>
      <c r="L249" s="18"/>
      <c r="M249" s="20"/>
    </row>
    <row r="250" spans="3:13" s="15" customFormat="1" ht="15.75">
      <c r="C250" s="16"/>
      <c r="D250" s="16"/>
      <c r="E250" s="16"/>
      <c r="F250" s="16"/>
      <c r="G250" s="16"/>
      <c r="H250" s="17"/>
      <c r="J250" s="18"/>
      <c r="K250" s="19"/>
      <c r="L250" s="18"/>
      <c r="M250" s="20"/>
    </row>
    <row r="251" spans="3:13" s="15" customFormat="1" ht="15.75">
      <c r="C251" s="16"/>
      <c r="D251" s="16"/>
      <c r="E251" s="16"/>
      <c r="F251" s="16"/>
      <c r="G251" s="16"/>
      <c r="H251" s="17"/>
      <c r="J251" s="18"/>
      <c r="K251" s="19"/>
      <c r="L251" s="18"/>
      <c r="M251" s="20"/>
    </row>
    <row r="252" spans="3:13" s="15" customFormat="1" ht="15.75">
      <c r="C252" s="16"/>
      <c r="D252" s="16"/>
      <c r="E252" s="16"/>
      <c r="F252" s="16"/>
      <c r="G252" s="16"/>
      <c r="H252" s="17"/>
      <c r="J252" s="18"/>
      <c r="K252" s="19"/>
      <c r="L252" s="18"/>
      <c r="M252" s="20"/>
    </row>
    <row r="253" spans="3:13" s="15" customFormat="1" ht="15.75">
      <c r="C253" s="16"/>
      <c r="D253" s="16"/>
      <c r="E253" s="16"/>
      <c r="F253" s="16"/>
      <c r="G253" s="16"/>
      <c r="H253" s="17"/>
      <c r="J253" s="18"/>
      <c r="K253" s="19"/>
      <c r="L253" s="18"/>
      <c r="M253" s="20"/>
    </row>
    <row r="254" spans="3:13" s="15" customFormat="1" ht="15.75">
      <c r="C254" s="16"/>
      <c r="D254" s="16"/>
      <c r="E254" s="16"/>
      <c r="F254" s="16"/>
      <c r="G254" s="16"/>
      <c r="H254" s="17"/>
      <c r="J254" s="18"/>
      <c r="K254" s="19"/>
      <c r="L254" s="18"/>
      <c r="M254" s="20"/>
    </row>
    <row r="255" spans="3:13" s="15" customFormat="1" ht="15.75">
      <c r="C255" s="16"/>
      <c r="D255" s="16"/>
      <c r="E255" s="16"/>
      <c r="F255" s="16"/>
      <c r="G255" s="16"/>
      <c r="H255" s="17"/>
      <c r="J255" s="18"/>
      <c r="K255" s="19"/>
      <c r="L255" s="18"/>
      <c r="M255" s="20"/>
    </row>
    <row r="256" spans="3:13" s="15" customFormat="1" ht="15.75">
      <c r="C256" s="16"/>
      <c r="D256" s="16"/>
      <c r="E256" s="16"/>
      <c r="F256" s="16"/>
      <c r="G256" s="16"/>
      <c r="H256" s="17"/>
      <c r="J256" s="18"/>
      <c r="K256" s="19"/>
      <c r="L256" s="18"/>
      <c r="M256" s="20"/>
    </row>
    <row r="257" spans="3:13" s="15" customFormat="1" ht="15.75">
      <c r="C257" s="16"/>
      <c r="D257" s="16"/>
      <c r="E257" s="16"/>
      <c r="F257" s="16"/>
      <c r="G257" s="16"/>
      <c r="H257" s="17"/>
      <c r="J257" s="18"/>
      <c r="K257" s="19"/>
      <c r="L257" s="18"/>
      <c r="M257" s="20"/>
    </row>
    <row r="258" spans="3:13" s="15" customFormat="1" ht="15.75">
      <c r="C258" s="16"/>
      <c r="D258" s="16"/>
      <c r="E258" s="16"/>
      <c r="F258" s="16"/>
      <c r="G258" s="16"/>
      <c r="H258" s="17"/>
      <c r="J258" s="18"/>
      <c r="K258" s="19"/>
      <c r="L258" s="18"/>
      <c r="M258" s="20"/>
    </row>
    <row r="259" spans="3:13" s="15" customFormat="1" ht="15.75">
      <c r="C259" s="16"/>
      <c r="D259" s="16"/>
      <c r="E259" s="16"/>
      <c r="F259" s="16"/>
      <c r="G259" s="16"/>
      <c r="H259" s="17"/>
      <c r="J259" s="18"/>
      <c r="K259" s="19"/>
      <c r="L259" s="18"/>
      <c r="M259" s="20"/>
    </row>
    <row r="260" spans="3:13" s="15" customFormat="1" ht="15.75">
      <c r="C260" s="16"/>
      <c r="D260" s="16"/>
      <c r="E260" s="16"/>
      <c r="F260" s="16"/>
      <c r="G260" s="16"/>
      <c r="H260" s="17"/>
      <c r="J260" s="18"/>
      <c r="K260" s="19"/>
      <c r="L260" s="18"/>
      <c r="M260" s="20"/>
    </row>
    <row r="261" spans="3:13" s="15" customFormat="1" ht="15.75">
      <c r="C261" s="16"/>
      <c r="D261" s="16"/>
      <c r="E261" s="16"/>
      <c r="F261" s="16"/>
      <c r="G261" s="16"/>
      <c r="H261" s="17"/>
      <c r="J261" s="18"/>
      <c r="K261" s="19"/>
      <c r="L261" s="18"/>
      <c r="M261" s="20"/>
    </row>
    <row r="262" spans="3:13" s="15" customFormat="1" ht="15.75">
      <c r="C262" s="16"/>
      <c r="D262" s="16"/>
      <c r="E262" s="16"/>
      <c r="F262" s="16"/>
      <c r="G262" s="16"/>
      <c r="H262" s="17"/>
      <c r="J262" s="18"/>
      <c r="K262" s="19"/>
      <c r="L262" s="18"/>
      <c r="M262" s="20"/>
    </row>
    <row r="263" spans="3:13" s="15" customFormat="1" ht="15.75">
      <c r="C263" s="16"/>
      <c r="D263" s="16"/>
      <c r="E263" s="16"/>
      <c r="F263" s="16"/>
      <c r="G263" s="16"/>
      <c r="H263" s="17"/>
      <c r="J263" s="18"/>
      <c r="K263" s="19"/>
      <c r="L263" s="18"/>
      <c r="M263" s="20"/>
    </row>
    <row r="264" spans="3:13" s="15" customFormat="1" ht="15.75">
      <c r="C264" s="16"/>
      <c r="D264" s="16"/>
      <c r="E264" s="16"/>
      <c r="F264" s="16"/>
      <c r="G264" s="16"/>
      <c r="H264" s="17"/>
      <c r="J264" s="18"/>
      <c r="K264" s="19"/>
      <c r="L264" s="18"/>
      <c r="M264" s="20"/>
    </row>
    <row r="265" spans="3:13" s="15" customFormat="1" ht="15.75">
      <c r="C265" s="16"/>
      <c r="D265" s="16"/>
      <c r="E265" s="16"/>
      <c r="F265" s="16"/>
      <c r="G265" s="16"/>
      <c r="H265" s="17"/>
      <c r="J265" s="18"/>
      <c r="K265" s="19"/>
      <c r="L265" s="18"/>
      <c r="M265" s="20"/>
    </row>
    <row r="266" spans="3:13" s="15" customFormat="1" ht="15.75">
      <c r="C266" s="16"/>
      <c r="D266" s="16"/>
      <c r="E266" s="16"/>
      <c r="F266" s="16"/>
      <c r="G266" s="16"/>
      <c r="H266" s="17"/>
      <c r="J266" s="18"/>
      <c r="K266" s="19"/>
      <c r="L266" s="18"/>
      <c r="M266" s="20"/>
    </row>
    <row r="267" spans="3:13" s="15" customFormat="1" ht="15.75">
      <c r="C267" s="16"/>
      <c r="D267" s="16"/>
      <c r="E267" s="16"/>
      <c r="F267" s="16"/>
      <c r="G267" s="16"/>
      <c r="H267" s="17"/>
      <c r="J267" s="18"/>
      <c r="K267" s="19"/>
      <c r="L267" s="18"/>
      <c r="M267" s="20"/>
    </row>
    <row r="268" spans="3:13" s="15" customFormat="1" ht="15.75">
      <c r="C268" s="16"/>
      <c r="D268" s="16"/>
      <c r="E268" s="16"/>
      <c r="F268" s="16"/>
      <c r="G268" s="16"/>
      <c r="H268" s="17"/>
      <c r="J268" s="18"/>
      <c r="K268" s="19"/>
      <c r="L268" s="18"/>
      <c r="M268" s="20"/>
    </row>
    <row r="269" spans="3:13" s="15" customFormat="1" ht="15.75">
      <c r="C269" s="16"/>
      <c r="D269" s="16"/>
      <c r="E269" s="16"/>
      <c r="F269" s="16"/>
      <c r="G269" s="16"/>
      <c r="H269" s="17"/>
      <c r="J269" s="18"/>
      <c r="K269" s="19"/>
      <c r="L269" s="18"/>
      <c r="M269" s="20"/>
    </row>
    <row r="270" spans="3:13" s="15" customFormat="1" ht="15.75">
      <c r="C270" s="16"/>
      <c r="D270" s="16"/>
      <c r="E270" s="16"/>
      <c r="F270" s="16"/>
      <c r="G270" s="16"/>
      <c r="H270" s="17"/>
      <c r="J270" s="18"/>
      <c r="K270" s="19"/>
      <c r="L270" s="18"/>
      <c r="M270" s="20"/>
    </row>
    <row r="271" spans="3:13" s="15" customFormat="1" ht="15.75">
      <c r="C271" s="16"/>
      <c r="D271" s="16"/>
      <c r="E271" s="16"/>
      <c r="F271" s="16"/>
      <c r="G271" s="16"/>
      <c r="H271" s="17"/>
      <c r="J271" s="18"/>
      <c r="K271" s="19"/>
      <c r="L271" s="18"/>
      <c r="M271" s="20"/>
    </row>
    <row r="272" spans="3:13" s="15" customFormat="1" ht="15.75">
      <c r="C272" s="16"/>
      <c r="D272" s="16"/>
      <c r="E272" s="16"/>
      <c r="F272" s="16"/>
      <c r="G272" s="16"/>
      <c r="H272" s="17"/>
      <c r="J272" s="18"/>
      <c r="K272" s="19"/>
      <c r="L272" s="18"/>
      <c r="M272" s="20"/>
    </row>
    <row r="273" spans="3:13" s="15" customFormat="1" ht="15.75">
      <c r="C273" s="16"/>
      <c r="D273" s="16"/>
      <c r="E273" s="16"/>
      <c r="F273" s="16"/>
      <c r="G273" s="16"/>
      <c r="H273" s="17"/>
      <c r="J273" s="18"/>
      <c r="K273" s="19"/>
      <c r="L273" s="18"/>
      <c r="M273" s="20"/>
    </row>
    <row r="274" spans="3:13" s="15" customFormat="1" ht="15.75">
      <c r="C274" s="16"/>
      <c r="D274" s="16"/>
      <c r="E274" s="16"/>
      <c r="F274" s="16"/>
      <c r="G274" s="16"/>
      <c r="H274" s="17"/>
      <c r="J274" s="18"/>
      <c r="K274" s="19"/>
      <c r="L274" s="18"/>
      <c r="M274" s="20"/>
    </row>
    <row r="275" spans="3:13" s="15" customFormat="1" ht="15.75">
      <c r="C275" s="16"/>
      <c r="D275" s="16"/>
      <c r="E275" s="16"/>
      <c r="F275" s="16"/>
      <c r="G275" s="16"/>
      <c r="H275" s="17"/>
      <c r="J275" s="18"/>
      <c r="K275" s="19"/>
      <c r="L275" s="18"/>
      <c r="M275" s="20"/>
    </row>
    <row r="276" spans="3:13" s="15" customFormat="1" ht="15.75">
      <c r="C276" s="16"/>
      <c r="D276" s="16"/>
      <c r="E276" s="16"/>
      <c r="F276" s="16"/>
      <c r="G276" s="16"/>
      <c r="H276" s="17"/>
      <c r="J276" s="18"/>
      <c r="K276" s="19"/>
      <c r="L276" s="18"/>
      <c r="M276" s="20"/>
    </row>
    <row r="277" spans="3:13" s="15" customFormat="1" ht="15.75">
      <c r="C277" s="16"/>
      <c r="D277" s="16"/>
      <c r="E277" s="16"/>
      <c r="F277" s="16"/>
      <c r="G277" s="16"/>
      <c r="H277" s="17"/>
      <c r="J277" s="18"/>
      <c r="K277" s="19"/>
      <c r="L277" s="18"/>
      <c r="M277" s="20"/>
    </row>
    <row r="278" spans="3:13" s="15" customFormat="1" ht="15.75">
      <c r="C278" s="16"/>
      <c r="D278" s="16"/>
      <c r="E278" s="16"/>
      <c r="F278" s="16"/>
      <c r="G278" s="16"/>
      <c r="H278" s="17"/>
      <c r="J278" s="18"/>
      <c r="K278" s="19"/>
      <c r="L278" s="18"/>
      <c r="M278" s="20"/>
    </row>
    <row r="279" spans="3:13" s="15" customFormat="1" ht="15.75">
      <c r="C279" s="16"/>
      <c r="D279" s="16"/>
      <c r="E279" s="16"/>
      <c r="F279" s="16"/>
      <c r="G279" s="16"/>
      <c r="H279" s="17"/>
      <c r="J279" s="18"/>
      <c r="K279" s="19"/>
      <c r="L279" s="18"/>
      <c r="M279" s="20"/>
    </row>
    <row r="280" spans="3:13" s="15" customFormat="1" ht="15.75">
      <c r="C280" s="16"/>
      <c r="D280" s="16"/>
      <c r="E280" s="16"/>
      <c r="F280" s="16"/>
      <c r="G280" s="16"/>
      <c r="H280" s="17"/>
      <c r="J280" s="18"/>
      <c r="K280" s="19"/>
      <c r="L280" s="18"/>
      <c r="M280" s="20"/>
    </row>
    <row r="281" spans="3:13" s="15" customFormat="1" ht="15.75">
      <c r="C281" s="16"/>
      <c r="D281" s="16"/>
      <c r="E281" s="16"/>
      <c r="F281" s="16"/>
      <c r="G281" s="16"/>
      <c r="H281" s="17"/>
      <c r="J281" s="18"/>
      <c r="K281" s="19"/>
      <c r="L281" s="18"/>
      <c r="M281" s="20"/>
    </row>
    <row r="282" spans="3:13" s="15" customFormat="1" ht="15.75">
      <c r="C282" s="16"/>
      <c r="D282" s="16"/>
      <c r="E282" s="16"/>
      <c r="F282" s="16"/>
      <c r="G282" s="16"/>
      <c r="H282" s="17"/>
      <c r="J282" s="18"/>
      <c r="K282" s="19"/>
      <c r="L282" s="18"/>
      <c r="M282" s="20"/>
    </row>
    <row r="283" spans="3:13" s="15" customFormat="1" ht="15.75">
      <c r="C283" s="16"/>
      <c r="D283" s="16"/>
      <c r="E283" s="16"/>
      <c r="F283" s="16"/>
      <c r="G283" s="16"/>
      <c r="H283" s="17"/>
      <c r="J283" s="18"/>
      <c r="K283" s="19"/>
      <c r="L283" s="18"/>
      <c r="M283" s="20"/>
    </row>
    <row r="284" spans="3:13" s="15" customFormat="1" ht="15.75">
      <c r="C284" s="16"/>
      <c r="D284" s="16"/>
      <c r="E284" s="16"/>
      <c r="F284" s="16"/>
      <c r="G284" s="16"/>
      <c r="H284" s="17"/>
      <c r="J284" s="18"/>
      <c r="K284" s="19"/>
      <c r="L284" s="18"/>
      <c r="M284" s="20"/>
    </row>
    <row r="285" spans="3:13" s="15" customFormat="1" ht="15.75">
      <c r="C285" s="16"/>
      <c r="D285" s="16"/>
      <c r="E285" s="16"/>
      <c r="F285" s="16"/>
      <c r="G285" s="16"/>
      <c r="H285" s="17"/>
      <c r="J285" s="18"/>
      <c r="K285" s="19"/>
      <c r="L285" s="18"/>
      <c r="M285" s="20"/>
    </row>
    <row r="286" spans="3:13" s="15" customFormat="1" ht="15.75">
      <c r="C286" s="16"/>
      <c r="D286" s="16"/>
      <c r="E286" s="16"/>
      <c r="F286" s="16"/>
      <c r="G286" s="16"/>
      <c r="H286" s="17"/>
      <c r="J286" s="18"/>
      <c r="K286" s="19"/>
      <c r="L286" s="18"/>
      <c r="M286" s="20"/>
    </row>
    <row r="287" spans="3:13" s="15" customFormat="1" ht="15.75">
      <c r="C287" s="16"/>
      <c r="D287" s="16"/>
      <c r="E287" s="16"/>
      <c r="F287" s="16"/>
      <c r="G287" s="16"/>
      <c r="H287" s="17"/>
      <c r="J287" s="18"/>
      <c r="K287" s="19"/>
      <c r="L287" s="18"/>
      <c r="M287" s="20"/>
    </row>
    <row r="288" spans="3:13" s="15" customFormat="1" ht="15.75">
      <c r="C288" s="16"/>
      <c r="D288" s="16"/>
      <c r="E288" s="16"/>
      <c r="F288" s="16"/>
      <c r="G288" s="16"/>
      <c r="H288" s="17"/>
      <c r="J288" s="18"/>
      <c r="K288" s="19"/>
      <c r="L288" s="18"/>
      <c r="M288" s="20"/>
    </row>
    <row r="289" spans="3:13" s="15" customFormat="1" ht="15.75">
      <c r="C289" s="16"/>
      <c r="D289" s="16"/>
      <c r="E289" s="16"/>
      <c r="F289" s="16"/>
      <c r="G289" s="16"/>
      <c r="H289" s="17"/>
      <c r="J289" s="18"/>
      <c r="K289" s="19"/>
      <c r="L289" s="18"/>
      <c r="M289" s="20"/>
    </row>
    <row r="290" spans="3:13" s="15" customFormat="1" ht="15.75">
      <c r="C290" s="16"/>
      <c r="D290" s="16"/>
      <c r="E290" s="16"/>
      <c r="F290" s="16"/>
      <c r="G290" s="16"/>
      <c r="H290" s="17"/>
      <c r="J290" s="18"/>
      <c r="K290" s="19"/>
      <c r="L290" s="18"/>
      <c r="M290" s="20"/>
    </row>
    <row r="291" spans="3:13" s="15" customFormat="1" ht="15.75">
      <c r="C291" s="16"/>
      <c r="D291" s="16"/>
      <c r="E291" s="16"/>
      <c r="F291" s="16"/>
      <c r="G291" s="16"/>
      <c r="H291" s="17"/>
      <c r="J291" s="18"/>
      <c r="K291" s="19"/>
      <c r="L291" s="18"/>
      <c r="M291" s="20"/>
    </row>
    <row r="292" spans="3:13" s="15" customFormat="1" ht="15.75">
      <c r="C292" s="16"/>
      <c r="D292" s="16"/>
      <c r="E292" s="16"/>
      <c r="F292" s="16"/>
      <c r="G292" s="16"/>
      <c r="H292" s="17"/>
      <c r="J292" s="18"/>
      <c r="K292" s="19"/>
      <c r="L292" s="18"/>
      <c r="M292" s="20"/>
    </row>
    <row r="293" spans="3:13" s="15" customFormat="1" ht="15.75">
      <c r="C293" s="16"/>
      <c r="D293" s="16"/>
      <c r="E293" s="16"/>
      <c r="F293" s="16"/>
      <c r="G293" s="16"/>
      <c r="H293" s="17"/>
      <c r="J293" s="18"/>
      <c r="K293" s="19"/>
      <c r="L293" s="18"/>
      <c r="M293" s="20"/>
    </row>
    <row r="294" spans="3:13" s="15" customFormat="1" ht="15.75">
      <c r="C294" s="16"/>
      <c r="D294" s="16"/>
      <c r="E294" s="16"/>
      <c r="F294" s="16"/>
      <c r="G294" s="16"/>
      <c r="H294" s="17"/>
      <c r="J294" s="18"/>
      <c r="K294" s="19"/>
      <c r="L294" s="18"/>
      <c r="M294" s="20"/>
    </row>
    <row r="295" spans="3:13" s="15" customFormat="1" ht="15.75">
      <c r="C295" s="16"/>
      <c r="D295" s="16"/>
      <c r="E295" s="16"/>
      <c r="F295" s="16"/>
      <c r="G295" s="16"/>
      <c r="H295" s="17"/>
      <c r="J295" s="18"/>
      <c r="K295" s="19"/>
      <c r="L295" s="18"/>
      <c r="M295" s="20"/>
    </row>
    <row r="296" spans="3:13" s="15" customFormat="1" ht="15.75">
      <c r="C296" s="16"/>
      <c r="D296" s="16"/>
      <c r="E296" s="16"/>
      <c r="F296" s="16"/>
      <c r="G296" s="16"/>
      <c r="H296" s="17"/>
      <c r="J296" s="18"/>
      <c r="K296" s="19"/>
      <c r="L296" s="18"/>
      <c r="M296" s="20"/>
    </row>
    <row r="297" spans="3:13" s="15" customFormat="1" ht="15.75">
      <c r="C297" s="16"/>
      <c r="D297" s="16"/>
      <c r="E297" s="16"/>
      <c r="F297" s="16"/>
      <c r="G297" s="16"/>
      <c r="H297" s="17"/>
      <c r="J297" s="18"/>
      <c r="K297" s="19"/>
      <c r="L297" s="18"/>
      <c r="M297" s="20"/>
    </row>
    <row r="298" spans="3:13" s="15" customFormat="1" ht="15.75">
      <c r="C298" s="16"/>
      <c r="D298" s="16"/>
      <c r="E298" s="16"/>
      <c r="F298" s="16"/>
      <c r="G298" s="16"/>
      <c r="H298" s="17"/>
      <c r="J298" s="18"/>
      <c r="K298" s="19"/>
      <c r="L298" s="18"/>
      <c r="M298" s="20"/>
    </row>
    <row r="299" spans="3:13" s="15" customFormat="1" ht="15.75">
      <c r="C299" s="16"/>
      <c r="D299" s="16"/>
      <c r="E299" s="16"/>
      <c r="F299" s="16"/>
      <c r="G299" s="16"/>
      <c r="H299" s="17"/>
      <c r="J299" s="18"/>
      <c r="K299" s="19"/>
      <c r="L299" s="18"/>
      <c r="M299" s="20"/>
    </row>
    <row r="300" spans="3:13" s="15" customFormat="1" ht="15.75">
      <c r="C300" s="16"/>
      <c r="D300" s="16"/>
      <c r="E300" s="16"/>
      <c r="F300" s="16"/>
      <c r="G300" s="16"/>
      <c r="H300" s="17"/>
      <c r="J300" s="18"/>
      <c r="K300" s="19"/>
      <c r="L300" s="18"/>
      <c r="M300" s="20"/>
    </row>
    <row r="301" spans="3:13" s="15" customFormat="1" ht="15.75">
      <c r="C301" s="16"/>
      <c r="D301" s="16"/>
      <c r="E301" s="16"/>
      <c r="F301" s="16"/>
      <c r="G301" s="16"/>
      <c r="H301" s="17"/>
      <c r="J301" s="18"/>
      <c r="K301" s="19"/>
      <c r="L301" s="18"/>
      <c r="M301" s="20"/>
    </row>
    <row r="302" spans="3:13" s="15" customFormat="1" ht="15.75">
      <c r="C302" s="16"/>
      <c r="D302" s="16"/>
      <c r="E302" s="16"/>
      <c r="F302" s="16"/>
      <c r="G302" s="16"/>
      <c r="H302" s="17"/>
      <c r="J302" s="18"/>
      <c r="K302" s="19"/>
      <c r="L302" s="18"/>
      <c r="M302" s="20"/>
    </row>
    <row r="303" spans="3:13" s="15" customFormat="1" ht="15.75">
      <c r="C303" s="16"/>
      <c r="D303" s="16"/>
      <c r="E303" s="16"/>
      <c r="F303" s="16"/>
      <c r="G303" s="16"/>
      <c r="H303" s="17"/>
      <c r="J303" s="18"/>
      <c r="K303" s="19"/>
      <c r="L303" s="18"/>
      <c r="M303" s="20"/>
    </row>
    <row r="304" spans="3:13" s="15" customFormat="1" ht="15.75">
      <c r="C304" s="16"/>
      <c r="D304" s="16"/>
      <c r="E304" s="16"/>
      <c r="F304" s="16"/>
      <c r="G304" s="16"/>
      <c r="H304" s="17"/>
      <c r="J304" s="18"/>
      <c r="K304" s="19"/>
      <c r="L304" s="18"/>
      <c r="M304" s="20"/>
    </row>
    <row r="305" spans="3:13" s="15" customFormat="1" ht="15.75">
      <c r="C305" s="16"/>
      <c r="D305" s="16"/>
      <c r="E305" s="16"/>
      <c r="F305" s="16"/>
      <c r="G305" s="16"/>
      <c r="H305" s="17"/>
      <c r="J305" s="18"/>
      <c r="K305" s="19"/>
      <c r="L305" s="18"/>
      <c r="M305" s="20"/>
    </row>
    <row r="306" spans="3:13" s="15" customFormat="1" ht="15.75">
      <c r="C306" s="16"/>
      <c r="D306" s="16"/>
      <c r="E306" s="16"/>
      <c r="F306" s="16"/>
      <c r="G306" s="16"/>
      <c r="H306" s="17"/>
      <c r="J306" s="18"/>
      <c r="K306" s="19"/>
      <c r="L306" s="18"/>
      <c r="M306" s="20"/>
    </row>
    <row r="307" spans="3:13" s="15" customFormat="1" ht="15.75">
      <c r="C307" s="16"/>
      <c r="D307" s="16"/>
      <c r="E307" s="16"/>
      <c r="F307" s="16"/>
      <c r="G307" s="16"/>
      <c r="H307" s="17"/>
      <c r="J307" s="18"/>
      <c r="K307" s="19"/>
      <c r="L307" s="18"/>
      <c r="M307" s="20"/>
    </row>
    <row r="308" spans="3:13" s="15" customFormat="1" ht="15.75">
      <c r="C308" s="16"/>
      <c r="D308" s="16"/>
      <c r="E308" s="16"/>
      <c r="F308" s="16"/>
      <c r="G308" s="16"/>
      <c r="H308" s="17"/>
      <c r="J308" s="18"/>
      <c r="K308" s="19"/>
      <c r="L308" s="18"/>
      <c r="M308" s="20"/>
    </row>
    <row r="309" spans="3:13" s="15" customFormat="1" ht="15.75">
      <c r="C309" s="16"/>
      <c r="D309" s="16"/>
      <c r="E309" s="16"/>
      <c r="F309" s="16"/>
      <c r="G309" s="16"/>
      <c r="H309" s="17"/>
      <c r="J309" s="18"/>
      <c r="K309" s="19"/>
      <c r="L309" s="18"/>
      <c r="M309" s="20"/>
    </row>
    <row r="310" spans="3:13" s="15" customFormat="1" ht="15.75">
      <c r="C310" s="16"/>
      <c r="D310" s="16"/>
      <c r="E310" s="16"/>
      <c r="F310" s="16"/>
      <c r="G310" s="16"/>
      <c r="H310" s="17"/>
      <c r="J310" s="18"/>
      <c r="K310" s="19"/>
      <c r="L310" s="18"/>
      <c r="M310" s="20"/>
    </row>
    <row r="311" spans="3:13" s="15" customFormat="1" ht="15.75">
      <c r="C311" s="16"/>
      <c r="D311" s="16"/>
      <c r="E311" s="16"/>
      <c r="F311" s="16"/>
      <c r="G311" s="16"/>
      <c r="H311" s="17"/>
      <c r="J311" s="18"/>
      <c r="K311" s="19"/>
      <c r="L311" s="18"/>
      <c r="M311" s="20"/>
    </row>
    <row r="312" spans="3:13" s="15" customFormat="1" ht="15.75">
      <c r="C312" s="16"/>
      <c r="D312" s="16"/>
      <c r="E312" s="16"/>
      <c r="F312" s="16"/>
      <c r="G312" s="16"/>
      <c r="H312" s="17"/>
      <c r="J312" s="18"/>
      <c r="K312" s="19"/>
      <c r="L312" s="18"/>
      <c r="M312" s="20"/>
    </row>
    <row r="313" spans="3:13" s="15" customFormat="1" ht="15.75">
      <c r="C313" s="16"/>
      <c r="D313" s="16"/>
      <c r="E313" s="16"/>
      <c r="F313" s="16"/>
      <c r="G313" s="16"/>
      <c r="H313" s="17"/>
      <c r="J313" s="18"/>
      <c r="K313" s="19"/>
      <c r="L313" s="18"/>
      <c r="M313" s="20"/>
    </row>
    <row r="314" spans="3:13" s="15" customFormat="1" ht="15.75">
      <c r="C314" s="16"/>
      <c r="D314" s="16"/>
      <c r="E314" s="16"/>
      <c r="F314" s="16"/>
      <c r="G314" s="16"/>
      <c r="H314" s="17"/>
      <c r="J314" s="18"/>
      <c r="K314" s="19"/>
      <c r="L314" s="18"/>
      <c r="M314" s="20"/>
    </row>
    <row r="315" spans="3:13" s="15" customFormat="1" ht="15.75">
      <c r="C315" s="16"/>
      <c r="D315" s="16"/>
      <c r="E315" s="16"/>
      <c r="F315" s="16"/>
      <c r="G315" s="16"/>
      <c r="H315" s="17"/>
      <c r="J315" s="18"/>
      <c r="K315" s="19"/>
      <c r="L315" s="18"/>
      <c r="M315" s="20"/>
    </row>
    <row r="316" spans="3:13" s="15" customFormat="1" ht="15.75">
      <c r="C316" s="16"/>
      <c r="D316" s="16"/>
      <c r="E316" s="16"/>
      <c r="F316" s="16"/>
      <c r="G316" s="16"/>
      <c r="H316" s="17"/>
      <c r="J316" s="18"/>
      <c r="K316" s="19"/>
      <c r="L316" s="18"/>
      <c r="M316" s="20"/>
    </row>
    <row r="317" spans="3:13" s="15" customFormat="1" ht="15.75">
      <c r="C317" s="16"/>
      <c r="D317" s="16"/>
      <c r="E317" s="16"/>
      <c r="F317" s="16"/>
      <c r="G317" s="16"/>
      <c r="H317" s="17"/>
      <c r="J317" s="18"/>
      <c r="K317" s="19"/>
      <c r="L317" s="18"/>
      <c r="M317" s="20"/>
    </row>
    <row r="318" spans="3:13" s="15" customFormat="1" ht="15.75">
      <c r="C318" s="16"/>
      <c r="D318" s="16"/>
      <c r="E318" s="16"/>
      <c r="F318" s="16"/>
      <c r="G318" s="16"/>
      <c r="H318" s="17"/>
      <c r="J318" s="18"/>
      <c r="K318" s="19"/>
      <c r="L318" s="18"/>
      <c r="M318" s="20"/>
    </row>
    <row r="319" spans="3:13" s="15" customFormat="1" ht="15.75">
      <c r="C319" s="16"/>
      <c r="D319" s="16"/>
      <c r="E319" s="16"/>
      <c r="F319" s="16"/>
      <c r="G319" s="16"/>
      <c r="H319" s="17"/>
      <c r="J319" s="18"/>
      <c r="K319" s="19"/>
      <c r="L319" s="18"/>
      <c r="M319" s="20"/>
    </row>
    <row r="320" spans="3:13" s="15" customFormat="1" ht="15.75">
      <c r="C320" s="16"/>
      <c r="D320" s="16"/>
      <c r="E320" s="16"/>
      <c r="F320" s="16"/>
      <c r="G320" s="16"/>
      <c r="H320" s="17"/>
      <c r="J320" s="18"/>
      <c r="K320" s="19"/>
      <c r="L320" s="18"/>
      <c r="M320" s="20"/>
    </row>
    <row r="321" spans="3:13" s="15" customFormat="1" ht="15.75">
      <c r="C321" s="16"/>
      <c r="D321" s="16"/>
      <c r="E321" s="16"/>
      <c r="F321" s="16"/>
      <c r="G321" s="16"/>
      <c r="H321" s="17"/>
      <c r="J321" s="18"/>
      <c r="K321" s="19"/>
      <c r="L321" s="18"/>
      <c r="M321" s="20"/>
    </row>
    <row r="322" spans="3:13" s="15" customFormat="1" ht="15.75">
      <c r="C322" s="16"/>
      <c r="D322" s="16"/>
      <c r="E322" s="16"/>
      <c r="F322" s="16"/>
      <c r="G322" s="16"/>
      <c r="H322" s="17"/>
      <c r="J322" s="18"/>
      <c r="K322" s="19"/>
      <c r="L322" s="18"/>
      <c r="M322" s="20"/>
    </row>
    <row r="323" spans="3:13" s="15" customFormat="1" ht="15.75">
      <c r="C323" s="16"/>
      <c r="D323" s="16"/>
      <c r="E323" s="16"/>
      <c r="F323" s="16"/>
      <c r="G323" s="16"/>
      <c r="H323" s="17"/>
      <c r="J323" s="18"/>
      <c r="K323" s="19"/>
      <c r="L323" s="18"/>
      <c r="M323" s="20"/>
    </row>
    <row r="324" spans="3:13" s="15" customFormat="1" ht="15.75">
      <c r="C324" s="16"/>
      <c r="D324" s="16"/>
      <c r="E324" s="16"/>
      <c r="F324" s="16"/>
      <c r="G324" s="16"/>
      <c r="H324" s="17"/>
      <c r="J324" s="18"/>
      <c r="K324" s="19"/>
      <c r="L324" s="18"/>
      <c r="M324" s="20"/>
    </row>
    <row r="325" spans="3:13" s="15" customFormat="1" ht="15.75">
      <c r="C325" s="16"/>
      <c r="D325" s="16"/>
      <c r="E325" s="16"/>
      <c r="F325" s="16"/>
      <c r="G325" s="16"/>
      <c r="H325" s="17"/>
      <c r="J325" s="18"/>
      <c r="K325" s="19"/>
      <c r="L325" s="18"/>
      <c r="M325" s="20"/>
    </row>
    <row r="326" spans="3:13" s="15" customFormat="1" ht="15.75">
      <c r="C326" s="16"/>
      <c r="D326" s="16"/>
      <c r="E326" s="16"/>
      <c r="F326" s="16"/>
      <c r="G326" s="16"/>
      <c r="H326" s="17"/>
      <c r="J326" s="18"/>
      <c r="K326" s="19"/>
      <c r="L326" s="18"/>
      <c r="M326" s="20"/>
    </row>
    <row r="327" spans="3:13" s="15" customFormat="1" ht="15.75">
      <c r="C327" s="16"/>
      <c r="D327" s="16"/>
      <c r="E327" s="16"/>
      <c r="F327" s="16"/>
      <c r="G327" s="16"/>
      <c r="H327" s="17"/>
      <c r="J327" s="18"/>
      <c r="K327" s="19"/>
      <c r="L327" s="18"/>
      <c r="M327" s="20"/>
    </row>
    <row r="328" spans="3:13" s="15" customFormat="1" ht="15.75">
      <c r="C328" s="16"/>
      <c r="D328" s="16"/>
      <c r="E328" s="16"/>
      <c r="F328" s="16"/>
      <c r="G328" s="16"/>
      <c r="H328" s="17"/>
      <c r="J328" s="18"/>
      <c r="K328" s="19"/>
      <c r="L328" s="18"/>
      <c r="M328" s="20"/>
    </row>
    <row r="329" spans="3:13" s="15" customFormat="1" ht="15.75">
      <c r="C329" s="16"/>
      <c r="D329" s="16"/>
      <c r="E329" s="16"/>
      <c r="F329" s="16"/>
      <c r="G329" s="16"/>
      <c r="H329" s="17"/>
      <c r="J329" s="18"/>
      <c r="K329" s="19"/>
      <c r="L329" s="18"/>
      <c r="M329" s="20"/>
    </row>
    <row r="330" spans="3:13" s="15" customFormat="1" ht="15.75">
      <c r="C330" s="16"/>
      <c r="D330" s="16"/>
      <c r="E330" s="16"/>
      <c r="F330" s="16"/>
      <c r="G330" s="16"/>
      <c r="H330" s="17"/>
      <c r="J330" s="18"/>
      <c r="K330" s="19"/>
      <c r="L330" s="18"/>
      <c r="M330" s="20"/>
    </row>
    <row r="331" spans="3:13" s="15" customFormat="1" ht="15.75">
      <c r="C331" s="16"/>
      <c r="D331" s="16"/>
      <c r="E331" s="16"/>
      <c r="F331" s="16"/>
      <c r="G331" s="16"/>
      <c r="H331" s="17"/>
      <c r="J331" s="18"/>
      <c r="K331" s="19"/>
      <c r="L331" s="18"/>
      <c r="M331" s="20"/>
    </row>
    <row r="332" spans="3:13" s="15" customFormat="1" ht="15.75">
      <c r="C332" s="16"/>
      <c r="D332" s="16"/>
      <c r="E332" s="16"/>
      <c r="F332" s="16"/>
      <c r="G332" s="16"/>
      <c r="H332" s="17"/>
      <c r="J332" s="18"/>
      <c r="K332" s="19"/>
      <c r="L332" s="18"/>
      <c r="M332" s="20"/>
    </row>
    <row r="333" spans="3:13" s="15" customFormat="1" ht="15.75">
      <c r="C333" s="16"/>
      <c r="D333" s="16"/>
      <c r="E333" s="16"/>
      <c r="F333" s="16"/>
      <c r="G333" s="16"/>
      <c r="H333" s="17"/>
      <c r="J333" s="18"/>
      <c r="K333" s="19"/>
      <c r="L333" s="18"/>
      <c r="M333" s="20"/>
    </row>
    <row r="334" spans="3:13" s="15" customFormat="1" ht="15.75">
      <c r="C334" s="16"/>
      <c r="D334" s="16"/>
      <c r="E334" s="16"/>
      <c r="F334" s="16"/>
      <c r="G334" s="16"/>
      <c r="H334" s="17"/>
      <c r="J334" s="18"/>
      <c r="K334" s="19"/>
      <c r="L334" s="18"/>
      <c r="M334" s="20"/>
    </row>
    <row r="335" spans="3:13" s="15" customFormat="1" ht="15.75">
      <c r="C335" s="16"/>
      <c r="D335" s="16"/>
      <c r="E335" s="16"/>
      <c r="F335" s="16"/>
      <c r="G335" s="16"/>
      <c r="H335" s="17"/>
      <c r="J335" s="18"/>
      <c r="K335" s="19"/>
      <c r="L335" s="18"/>
      <c r="M335" s="20"/>
    </row>
    <row r="336" spans="3:13" s="15" customFormat="1" ht="15.75">
      <c r="C336" s="16"/>
      <c r="D336" s="16"/>
      <c r="E336" s="16"/>
      <c r="F336" s="16"/>
      <c r="G336" s="16"/>
      <c r="H336" s="17"/>
      <c r="J336" s="18"/>
      <c r="K336" s="19"/>
      <c r="L336" s="18"/>
      <c r="M336" s="20"/>
    </row>
    <row r="337" spans="3:13" s="15" customFormat="1" ht="15.75">
      <c r="C337" s="16"/>
      <c r="D337" s="16"/>
      <c r="E337" s="16"/>
      <c r="F337" s="16"/>
      <c r="G337" s="16"/>
      <c r="H337" s="17"/>
      <c r="J337" s="18"/>
      <c r="K337" s="19"/>
      <c r="L337" s="18"/>
      <c r="M337" s="20"/>
    </row>
    <row r="338" spans="3:13" s="15" customFormat="1" ht="15.75">
      <c r="C338" s="16"/>
      <c r="D338" s="16"/>
      <c r="E338" s="16"/>
      <c r="F338" s="16"/>
      <c r="G338" s="16"/>
      <c r="H338" s="17"/>
      <c r="J338" s="18"/>
      <c r="K338" s="19"/>
      <c r="L338" s="18"/>
      <c r="M338" s="20"/>
    </row>
    <row r="339" spans="3:13" s="15" customFormat="1" ht="15.75">
      <c r="C339" s="16"/>
      <c r="D339" s="16"/>
      <c r="E339" s="16"/>
      <c r="F339" s="16"/>
      <c r="G339" s="16"/>
      <c r="H339" s="17"/>
      <c r="J339" s="18"/>
      <c r="K339" s="19"/>
      <c r="L339" s="18"/>
      <c r="M339" s="20"/>
    </row>
    <row r="340" spans="3:13" s="15" customFormat="1" ht="15.75">
      <c r="C340" s="16"/>
      <c r="D340" s="16"/>
      <c r="E340" s="16"/>
      <c r="F340" s="16"/>
      <c r="G340" s="16"/>
      <c r="H340" s="17"/>
      <c r="J340" s="18"/>
      <c r="K340" s="19"/>
      <c r="L340" s="18"/>
      <c r="M340" s="20"/>
    </row>
    <row r="341" spans="3:13" s="15" customFormat="1" ht="15.75">
      <c r="C341" s="16"/>
      <c r="D341" s="16"/>
      <c r="E341" s="16"/>
      <c r="F341" s="16"/>
      <c r="G341" s="16"/>
      <c r="H341" s="17"/>
      <c r="J341" s="18"/>
      <c r="K341" s="19"/>
      <c r="L341" s="18"/>
      <c r="M341" s="20"/>
    </row>
    <row r="342" spans="3:13" s="15" customFormat="1" ht="15.75">
      <c r="C342" s="16"/>
      <c r="D342" s="16"/>
      <c r="E342" s="16"/>
      <c r="F342" s="16"/>
      <c r="G342" s="16"/>
      <c r="H342" s="17"/>
      <c r="J342" s="18"/>
      <c r="K342" s="19"/>
      <c r="L342" s="18"/>
      <c r="M342" s="20"/>
    </row>
    <row r="343" spans="3:13" s="15" customFormat="1" ht="15.75">
      <c r="C343" s="16"/>
      <c r="D343" s="16"/>
      <c r="E343" s="16"/>
      <c r="F343" s="16"/>
      <c r="G343" s="16"/>
      <c r="H343" s="17"/>
      <c r="J343" s="18"/>
      <c r="K343" s="19"/>
      <c r="L343" s="18"/>
      <c r="M343" s="20"/>
    </row>
    <row r="344" spans="3:13" s="15" customFormat="1" ht="15.75">
      <c r="C344" s="16"/>
      <c r="D344" s="16"/>
      <c r="E344" s="16"/>
      <c r="F344" s="16"/>
      <c r="G344" s="16"/>
      <c r="H344" s="17"/>
      <c r="J344" s="18"/>
      <c r="K344" s="19"/>
      <c r="L344" s="18"/>
      <c r="M344" s="20"/>
    </row>
    <row r="345" spans="3:13" s="15" customFormat="1" ht="15.75">
      <c r="C345" s="16"/>
      <c r="D345" s="16"/>
      <c r="E345" s="16"/>
      <c r="F345" s="16"/>
      <c r="G345" s="16"/>
      <c r="H345" s="17"/>
      <c r="J345" s="18"/>
      <c r="K345" s="19"/>
      <c r="L345" s="18"/>
      <c r="M345" s="20"/>
    </row>
    <row r="346" spans="3:13" s="15" customFormat="1" ht="15.75">
      <c r="C346" s="16"/>
      <c r="D346" s="16"/>
      <c r="E346" s="16"/>
      <c r="F346" s="16"/>
      <c r="G346" s="16"/>
      <c r="H346" s="17"/>
      <c r="J346" s="18"/>
      <c r="K346" s="19"/>
      <c r="L346" s="18"/>
      <c r="M346" s="20"/>
    </row>
    <row r="347" spans="3:13" s="15" customFormat="1" ht="15.75">
      <c r="C347" s="16"/>
      <c r="D347" s="16"/>
      <c r="E347" s="16"/>
      <c r="F347" s="16"/>
      <c r="G347" s="16"/>
      <c r="H347" s="17"/>
      <c r="J347" s="18"/>
      <c r="K347" s="19"/>
      <c r="L347" s="18"/>
      <c r="M347" s="20"/>
    </row>
    <row r="348" spans="3:13" s="15" customFormat="1" ht="15.75">
      <c r="C348" s="16"/>
      <c r="D348" s="16"/>
      <c r="E348" s="16"/>
      <c r="F348" s="16"/>
      <c r="G348" s="16"/>
      <c r="H348" s="17"/>
      <c r="J348" s="18"/>
      <c r="K348" s="19"/>
      <c r="L348" s="18"/>
      <c r="M348" s="20"/>
    </row>
    <row r="349" spans="3:13" s="15" customFormat="1" ht="15.75">
      <c r="C349" s="16"/>
      <c r="D349" s="16"/>
      <c r="E349" s="16"/>
      <c r="F349" s="16"/>
      <c r="G349" s="16"/>
      <c r="H349" s="17"/>
      <c r="J349" s="18"/>
      <c r="K349" s="19"/>
      <c r="L349" s="18"/>
      <c r="M349" s="20"/>
    </row>
    <row r="350" spans="3:13" s="15" customFormat="1" ht="15.75">
      <c r="C350" s="16"/>
      <c r="D350" s="16"/>
      <c r="E350" s="16"/>
      <c r="F350" s="16"/>
      <c r="G350" s="16"/>
      <c r="H350" s="17"/>
      <c r="J350" s="18"/>
      <c r="K350" s="19"/>
      <c r="L350" s="18"/>
      <c r="M350" s="20"/>
    </row>
    <row r="351" spans="3:13" s="15" customFormat="1" ht="15.75">
      <c r="C351" s="16"/>
      <c r="D351" s="16"/>
      <c r="E351" s="16"/>
      <c r="F351" s="16"/>
      <c r="G351" s="16"/>
      <c r="H351" s="17"/>
      <c r="J351" s="18"/>
      <c r="K351" s="19"/>
      <c r="L351" s="18"/>
      <c r="M351" s="20"/>
    </row>
    <row r="352" spans="3:13" s="15" customFormat="1" ht="15.75">
      <c r="C352" s="16"/>
      <c r="D352" s="16"/>
      <c r="E352" s="16"/>
      <c r="F352" s="16"/>
      <c r="G352" s="16"/>
      <c r="H352" s="17"/>
      <c r="J352" s="18"/>
      <c r="K352" s="19"/>
      <c r="L352" s="18"/>
      <c r="M352" s="20"/>
    </row>
    <row r="353" spans="3:13" s="15" customFormat="1" ht="15.75">
      <c r="C353" s="16"/>
      <c r="D353" s="16"/>
      <c r="E353" s="16"/>
      <c r="F353" s="16"/>
      <c r="G353" s="16"/>
      <c r="H353" s="17"/>
      <c r="J353" s="18"/>
      <c r="K353" s="19"/>
      <c r="L353" s="18"/>
      <c r="M353" s="20"/>
    </row>
    <row r="354" spans="3:13" s="15" customFormat="1" ht="15.75">
      <c r="C354" s="16"/>
      <c r="D354" s="16"/>
      <c r="E354" s="16"/>
      <c r="F354" s="16"/>
      <c r="G354" s="16"/>
      <c r="H354" s="17"/>
      <c r="J354" s="18"/>
      <c r="K354" s="19"/>
      <c r="L354" s="18"/>
      <c r="M354" s="20"/>
    </row>
    <row r="355" spans="3:13" s="15" customFormat="1" ht="15.75">
      <c r="C355" s="16"/>
      <c r="D355" s="16"/>
      <c r="E355" s="16"/>
      <c r="F355" s="16"/>
      <c r="G355" s="16"/>
      <c r="H355" s="17"/>
      <c r="J355" s="18"/>
      <c r="K355" s="19"/>
      <c r="L355" s="18"/>
      <c r="M355" s="20"/>
    </row>
    <row r="356" spans="3:13" s="15" customFormat="1" ht="15.75">
      <c r="C356" s="16"/>
      <c r="D356" s="16"/>
      <c r="E356" s="16"/>
      <c r="F356" s="16"/>
      <c r="G356" s="16"/>
      <c r="H356" s="17"/>
      <c r="J356" s="18"/>
      <c r="K356" s="19"/>
      <c r="L356" s="18"/>
      <c r="M356" s="20"/>
    </row>
    <row r="357" spans="3:13" s="15" customFormat="1" ht="15.75">
      <c r="C357" s="16"/>
      <c r="D357" s="16"/>
      <c r="E357" s="16"/>
      <c r="F357" s="16"/>
      <c r="G357" s="16"/>
      <c r="H357" s="17"/>
      <c r="J357" s="18"/>
      <c r="K357" s="19"/>
      <c r="L357" s="18"/>
      <c r="M357" s="20"/>
    </row>
    <row r="358" spans="3:13" s="15" customFormat="1" ht="15.75">
      <c r="C358" s="16"/>
      <c r="D358" s="16"/>
      <c r="E358" s="16"/>
      <c r="F358" s="16"/>
      <c r="G358" s="16"/>
      <c r="H358" s="17"/>
      <c r="J358" s="18"/>
      <c r="K358" s="19"/>
      <c r="L358" s="18"/>
      <c r="M358" s="20"/>
    </row>
    <row r="359" spans="3:13" s="15" customFormat="1" ht="15.75">
      <c r="C359" s="16"/>
      <c r="D359" s="16"/>
      <c r="E359" s="16"/>
      <c r="F359" s="16"/>
      <c r="G359" s="16"/>
      <c r="H359" s="17"/>
      <c r="J359" s="18"/>
      <c r="K359" s="19"/>
      <c r="L359" s="18"/>
      <c r="M359" s="20"/>
    </row>
    <row r="360" spans="3:13" s="15" customFormat="1" ht="15.75">
      <c r="C360" s="16"/>
      <c r="D360" s="16"/>
      <c r="E360" s="16"/>
      <c r="F360" s="16"/>
      <c r="G360" s="16"/>
      <c r="H360" s="17"/>
      <c r="J360" s="18"/>
      <c r="K360" s="19"/>
      <c r="L360" s="18"/>
      <c r="M360" s="20"/>
    </row>
    <row r="361" spans="3:13" s="15" customFormat="1" ht="15.75">
      <c r="C361" s="16"/>
      <c r="D361" s="16"/>
      <c r="E361" s="16"/>
      <c r="F361" s="16"/>
      <c r="G361" s="16"/>
      <c r="H361" s="17"/>
      <c r="J361" s="18"/>
      <c r="K361" s="19"/>
      <c r="L361" s="18"/>
      <c r="M361" s="20"/>
    </row>
    <row r="362" spans="3:13" s="15" customFormat="1" ht="15.75">
      <c r="C362" s="16"/>
      <c r="D362" s="16"/>
      <c r="E362" s="16"/>
      <c r="F362" s="16"/>
      <c r="G362" s="16"/>
      <c r="H362" s="17"/>
      <c r="J362" s="18"/>
      <c r="K362" s="19"/>
      <c r="L362" s="18"/>
      <c r="M362" s="20"/>
    </row>
    <row r="363" spans="3:13" s="15" customFormat="1" ht="15.75">
      <c r="C363" s="16"/>
      <c r="D363" s="16"/>
      <c r="E363" s="16"/>
      <c r="F363" s="16"/>
      <c r="G363" s="16"/>
      <c r="H363" s="17"/>
      <c r="J363" s="18"/>
      <c r="K363" s="19"/>
      <c r="L363" s="18"/>
      <c r="M363" s="20"/>
    </row>
    <row r="364" spans="3:13" s="15" customFormat="1" ht="15.75">
      <c r="C364" s="16"/>
      <c r="D364" s="16"/>
      <c r="E364" s="16"/>
      <c r="F364" s="16"/>
      <c r="G364" s="16"/>
      <c r="H364" s="17"/>
      <c r="J364" s="18"/>
      <c r="K364" s="19"/>
      <c r="L364" s="18"/>
      <c r="M364" s="20"/>
    </row>
    <row r="365" spans="3:13" s="15" customFormat="1" ht="15.75">
      <c r="C365" s="16"/>
      <c r="D365" s="16"/>
      <c r="E365" s="16"/>
      <c r="F365" s="16"/>
      <c r="G365" s="16"/>
      <c r="H365" s="17"/>
      <c r="J365" s="18"/>
      <c r="K365" s="19"/>
      <c r="L365" s="18"/>
      <c r="M365" s="20"/>
    </row>
    <row r="366" spans="3:13" s="15" customFormat="1" ht="15.75">
      <c r="C366" s="16"/>
      <c r="D366" s="16"/>
      <c r="E366" s="16"/>
      <c r="F366" s="16"/>
      <c r="G366" s="16"/>
      <c r="H366" s="17"/>
      <c r="J366" s="18"/>
      <c r="K366" s="19"/>
      <c r="L366" s="18"/>
      <c r="M366" s="20"/>
    </row>
    <row r="367" spans="3:13" s="15" customFormat="1" ht="15.75">
      <c r="C367" s="16"/>
      <c r="D367" s="16"/>
      <c r="E367" s="16"/>
      <c r="F367" s="16"/>
      <c r="G367" s="16"/>
      <c r="H367" s="17"/>
      <c r="J367" s="18"/>
      <c r="K367" s="19"/>
      <c r="L367" s="18"/>
      <c r="M367" s="20"/>
    </row>
    <row r="368" spans="3:13" s="15" customFormat="1" ht="15.75">
      <c r="C368" s="16"/>
      <c r="D368" s="16"/>
      <c r="E368" s="16"/>
      <c r="F368" s="16"/>
      <c r="G368" s="16"/>
      <c r="H368" s="17"/>
      <c r="J368" s="18"/>
      <c r="K368" s="19"/>
      <c r="L368" s="18"/>
      <c r="M368" s="20"/>
    </row>
    <row r="369" spans="3:13" s="15" customFormat="1" ht="15.75">
      <c r="C369" s="16"/>
      <c r="D369" s="16"/>
      <c r="E369" s="16"/>
      <c r="F369" s="16"/>
      <c r="G369" s="16"/>
      <c r="H369" s="17"/>
      <c r="J369" s="18"/>
      <c r="K369" s="19"/>
      <c r="L369" s="18"/>
      <c r="M369" s="20"/>
    </row>
    <row r="370" spans="3:13" s="15" customFormat="1" ht="15.75">
      <c r="C370" s="16"/>
      <c r="D370" s="16"/>
      <c r="E370" s="16"/>
      <c r="F370" s="16"/>
      <c r="G370" s="16"/>
      <c r="H370" s="17"/>
      <c r="J370" s="18"/>
      <c r="K370" s="19"/>
      <c r="L370" s="18"/>
      <c r="M370" s="20"/>
    </row>
    <row r="371" spans="3:13" s="15" customFormat="1" ht="15.75">
      <c r="C371" s="16"/>
      <c r="D371" s="16"/>
      <c r="E371" s="16"/>
      <c r="F371" s="16"/>
      <c r="G371" s="16"/>
      <c r="H371" s="17"/>
      <c r="J371" s="18"/>
      <c r="K371" s="19"/>
      <c r="L371" s="18"/>
      <c r="M371" s="20"/>
    </row>
    <row r="372" spans="3:13" s="15" customFormat="1" ht="15.75">
      <c r="C372" s="16"/>
      <c r="D372" s="16"/>
      <c r="E372" s="16"/>
      <c r="F372" s="16"/>
      <c r="G372" s="16"/>
      <c r="H372" s="17"/>
      <c r="J372" s="18"/>
      <c r="K372" s="19"/>
      <c r="L372" s="18"/>
      <c r="M372" s="20"/>
    </row>
    <row r="373" spans="3:13" s="15" customFormat="1" ht="15.75">
      <c r="C373" s="16"/>
      <c r="D373" s="16"/>
      <c r="E373" s="16"/>
      <c r="F373" s="16"/>
      <c r="G373" s="16"/>
      <c r="H373" s="17"/>
      <c r="J373" s="18"/>
      <c r="K373" s="19"/>
      <c r="L373" s="18"/>
      <c r="M373" s="20"/>
    </row>
    <row r="374" spans="3:13" s="15" customFormat="1" ht="15.75">
      <c r="C374" s="16"/>
      <c r="D374" s="16"/>
      <c r="E374" s="16"/>
      <c r="F374" s="16"/>
      <c r="G374" s="16"/>
      <c r="H374" s="17"/>
      <c r="J374" s="18"/>
      <c r="K374" s="19"/>
      <c r="L374" s="18"/>
      <c r="M374" s="20"/>
    </row>
    <row r="375" spans="3:13" s="15" customFormat="1" ht="15.75">
      <c r="C375" s="16"/>
      <c r="D375" s="16"/>
      <c r="E375" s="16"/>
      <c r="F375" s="16"/>
      <c r="G375" s="16"/>
      <c r="H375" s="17"/>
      <c r="J375" s="18"/>
      <c r="K375" s="19"/>
      <c r="L375" s="18"/>
      <c r="M375" s="20"/>
    </row>
    <row r="376" spans="3:13" s="15" customFormat="1" ht="15.75">
      <c r="C376" s="16"/>
      <c r="D376" s="16"/>
      <c r="E376" s="16"/>
      <c r="F376" s="16"/>
      <c r="G376" s="16"/>
      <c r="H376" s="17"/>
      <c r="J376" s="18"/>
      <c r="K376" s="19"/>
      <c r="L376" s="18"/>
      <c r="M376" s="20"/>
    </row>
    <row r="377" spans="3:13" s="15" customFormat="1" ht="15.75">
      <c r="C377" s="16"/>
      <c r="D377" s="16"/>
      <c r="E377" s="16"/>
      <c r="F377" s="16"/>
      <c r="G377" s="16"/>
      <c r="H377" s="17"/>
      <c r="J377" s="18"/>
      <c r="K377" s="19"/>
      <c r="L377" s="18"/>
      <c r="M377" s="20"/>
    </row>
    <row r="378" spans="3:13" s="15" customFormat="1" ht="15.75">
      <c r="C378" s="16"/>
      <c r="D378" s="16"/>
      <c r="E378" s="16"/>
      <c r="F378" s="16"/>
      <c r="G378" s="16"/>
      <c r="H378" s="17"/>
      <c r="J378" s="18"/>
      <c r="K378" s="19"/>
      <c r="L378" s="18"/>
      <c r="M378" s="20"/>
    </row>
    <row r="379" spans="3:13" s="15" customFormat="1" ht="15.75">
      <c r="C379" s="16"/>
      <c r="D379" s="16"/>
      <c r="E379" s="16"/>
      <c r="F379" s="16"/>
      <c r="G379" s="16"/>
      <c r="H379" s="17"/>
      <c r="J379" s="18"/>
      <c r="K379" s="19"/>
      <c r="L379" s="18"/>
      <c r="M379" s="20"/>
    </row>
    <row r="380" spans="3:13" s="15" customFormat="1" ht="15.75">
      <c r="C380" s="16"/>
      <c r="D380" s="16"/>
      <c r="E380" s="16"/>
      <c r="F380" s="16"/>
      <c r="G380" s="16"/>
      <c r="H380" s="17"/>
      <c r="J380" s="18"/>
      <c r="K380" s="19"/>
      <c r="L380" s="18"/>
      <c r="M380" s="20"/>
    </row>
    <row r="381" spans="3:13" s="15" customFormat="1" ht="15.75">
      <c r="C381" s="16"/>
      <c r="D381" s="16"/>
      <c r="E381" s="16"/>
      <c r="F381" s="16"/>
      <c r="G381" s="16"/>
      <c r="H381" s="17"/>
      <c r="J381" s="18"/>
      <c r="K381" s="19"/>
      <c r="L381" s="18"/>
      <c r="M381" s="20"/>
    </row>
    <row r="382" spans="3:13" s="15" customFormat="1" ht="15.75">
      <c r="C382" s="16"/>
      <c r="D382" s="16"/>
      <c r="E382" s="16"/>
      <c r="F382" s="16"/>
      <c r="G382" s="16"/>
      <c r="H382" s="17"/>
      <c r="J382" s="18"/>
      <c r="K382" s="19"/>
      <c r="L382" s="18"/>
      <c r="M382" s="20"/>
    </row>
    <row r="383" spans="3:13" s="15" customFormat="1" ht="15.75">
      <c r="C383" s="16"/>
      <c r="D383" s="16"/>
      <c r="E383" s="16"/>
      <c r="F383" s="16"/>
      <c r="G383" s="16"/>
      <c r="H383" s="17"/>
      <c r="J383" s="18"/>
      <c r="K383" s="19"/>
      <c r="L383" s="18"/>
      <c r="M383" s="20"/>
    </row>
    <row r="384" spans="3:13" s="15" customFormat="1" ht="15.75">
      <c r="C384" s="16"/>
      <c r="D384" s="16"/>
      <c r="E384" s="16"/>
      <c r="F384" s="16"/>
      <c r="G384" s="16"/>
      <c r="H384" s="17"/>
      <c r="J384" s="18"/>
      <c r="K384" s="19"/>
      <c r="L384" s="18"/>
      <c r="M384" s="20"/>
    </row>
    <row r="385" spans="3:13" s="15" customFormat="1" ht="15.75">
      <c r="C385" s="16"/>
      <c r="D385" s="16"/>
      <c r="E385" s="16"/>
      <c r="F385" s="16"/>
      <c r="G385" s="16"/>
      <c r="H385" s="17"/>
      <c r="J385" s="18"/>
      <c r="K385" s="19"/>
      <c r="L385" s="18"/>
      <c r="M385" s="20"/>
    </row>
    <row r="386" spans="3:13" s="15" customFormat="1" ht="15.75">
      <c r="C386" s="16"/>
      <c r="D386" s="16"/>
      <c r="E386" s="16"/>
      <c r="F386" s="16"/>
      <c r="G386" s="16"/>
      <c r="H386" s="17"/>
      <c r="J386" s="18"/>
      <c r="K386" s="19"/>
      <c r="L386" s="18"/>
      <c r="M386" s="20"/>
    </row>
    <row r="387" spans="3:13" s="15" customFormat="1" ht="15.75">
      <c r="C387" s="16"/>
      <c r="D387" s="16"/>
      <c r="E387" s="16"/>
      <c r="F387" s="16"/>
      <c r="G387" s="16"/>
      <c r="H387" s="17"/>
      <c r="J387" s="18"/>
      <c r="K387" s="19"/>
      <c r="L387" s="18"/>
      <c r="M387" s="20"/>
    </row>
    <row r="388" spans="3:13" s="15" customFormat="1" ht="15.75">
      <c r="C388" s="16"/>
      <c r="D388" s="16"/>
      <c r="E388" s="16"/>
      <c r="F388" s="16"/>
      <c r="G388" s="16"/>
      <c r="H388" s="17"/>
      <c r="J388" s="18"/>
      <c r="K388" s="19"/>
      <c r="L388" s="18"/>
      <c r="M388" s="20"/>
    </row>
    <row r="389" spans="3:13" s="15" customFormat="1" ht="15.75">
      <c r="C389" s="16"/>
      <c r="D389" s="16"/>
      <c r="E389" s="16"/>
      <c r="F389" s="16"/>
      <c r="G389" s="16"/>
      <c r="H389" s="17"/>
      <c r="J389" s="18"/>
      <c r="K389" s="19"/>
      <c r="L389" s="18"/>
      <c r="M389" s="20"/>
    </row>
    <row r="390" spans="3:13" s="15" customFormat="1" ht="15.75">
      <c r="C390" s="16"/>
      <c r="D390" s="16"/>
      <c r="E390" s="16"/>
      <c r="F390" s="16"/>
      <c r="G390" s="16"/>
      <c r="H390" s="17"/>
      <c r="J390" s="18"/>
      <c r="K390" s="19"/>
      <c r="L390" s="18"/>
      <c r="M390" s="20"/>
    </row>
    <row r="391" spans="3:13" s="15" customFormat="1" ht="15.75">
      <c r="C391" s="16"/>
      <c r="D391" s="16"/>
      <c r="E391" s="16"/>
      <c r="F391" s="16"/>
      <c r="G391" s="16"/>
      <c r="H391" s="17"/>
      <c r="J391" s="18"/>
      <c r="K391" s="19"/>
      <c r="L391" s="18"/>
      <c r="M391" s="20"/>
    </row>
    <row r="392" spans="3:13" s="15" customFormat="1" ht="15.75">
      <c r="C392" s="16"/>
      <c r="D392" s="16"/>
      <c r="E392" s="16"/>
      <c r="F392" s="16"/>
      <c r="G392" s="16"/>
      <c r="H392" s="17"/>
      <c r="J392" s="18"/>
      <c r="K392" s="19"/>
      <c r="L392" s="18"/>
      <c r="M392" s="20"/>
    </row>
    <row r="393" spans="3:13" s="15" customFormat="1" ht="15.75">
      <c r="C393" s="16"/>
      <c r="D393" s="16"/>
      <c r="E393" s="16"/>
      <c r="F393" s="16"/>
      <c r="G393" s="16"/>
      <c r="H393" s="17"/>
      <c r="J393" s="18"/>
      <c r="K393" s="19"/>
      <c r="L393" s="18"/>
      <c r="M393" s="20"/>
    </row>
    <row r="394" spans="3:13" s="15" customFormat="1" ht="15.75">
      <c r="C394" s="16"/>
      <c r="D394" s="16"/>
      <c r="E394" s="16"/>
      <c r="F394" s="16"/>
      <c r="G394" s="16"/>
      <c r="H394" s="17"/>
      <c r="J394" s="18"/>
      <c r="K394" s="19"/>
      <c r="L394" s="18"/>
      <c r="M394" s="20"/>
    </row>
    <row r="395" spans="3:13" s="15" customFormat="1" ht="15.75">
      <c r="C395" s="16"/>
      <c r="D395" s="16"/>
      <c r="E395" s="16"/>
      <c r="F395" s="16"/>
      <c r="G395" s="16"/>
      <c r="H395" s="17"/>
      <c r="J395" s="18"/>
      <c r="K395" s="19"/>
      <c r="L395" s="18"/>
      <c r="M395" s="20"/>
    </row>
    <row r="396" spans="3:13" s="15" customFormat="1" ht="15.75">
      <c r="C396" s="16"/>
      <c r="D396" s="16"/>
      <c r="E396" s="16"/>
      <c r="F396" s="16"/>
      <c r="G396" s="16"/>
      <c r="H396" s="17"/>
      <c r="J396" s="18"/>
      <c r="K396" s="19"/>
      <c r="L396" s="18"/>
      <c r="M396" s="20"/>
    </row>
    <row r="397" spans="3:13" s="15" customFormat="1" ht="15.75">
      <c r="C397" s="16"/>
      <c r="D397" s="16"/>
      <c r="E397" s="16"/>
      <c r="F397" s="16"/>
      <c r="G397" s="16"/>
      <c r="H397" s="17"/>
      <c r="J397" s="18"/>
      <c r="K397" s="19"/>
      <c r="L397" s="18"/>
      <c r="M397" s="20"/>
    </row>
    <row r="398" spans="3:13" s="15" customFormat="1" ht="15.75">
      <c r="C398" s="16"/>
      <c r="D398" s="16"/>
      <c r="E398" s="16"/>
      <c r="F398" s="16"/>
      <c r="G398" s="16"/>
      <c r="H398" s="17"/>
      <c r="J398" s="18"/>
      <c r="K398" s="19"/>
      <c r="L398" s="18"/>
      <c r="M398" s="20"/>
    </row>
    <row r="399" spans="3:13" s="15" customFormat="1" ht="15.75">
      <c r="C399" s="16"/>
      <c r="D399" s="16"/>
      <c r="E399" s="16"/>
      <c r="F399" s="16"/>
      <c r="G399" s="16"/>
      <c r="H399" s="17"/>
      <c r="J399" s="18"/>
      <c r="K399" s="19"/>
      <c r="L399" s="18"/>
      <c r="M399" s="20"/>
    </row>
    <row r="400" spans="3:13" s="15" customFormat="1" ht="15.75">
      <c r="C400" s="16"/>
      <c r="D400" s="16"/>
      <c r="E400" s="16"/>
      <c r="F400" s="16"/>
      <c r="G400" s="16"/>
      <c r="H400" s="17"/>
      <c r="J400" s="18"/>
      <c r="K400" s="19"/>
      <c r="L400" s="18"/>
      <c r="M400" s="20"/>
    </row>
    <row r="401" spans="3:13" s="15" customFormat="1" ht="15.75">
      <c r="C401" s="16"/>
      <c r="D401" s="16"/>
      <c r="E401" s="16"/>
      <c r="F401" s="16"/>
      <c r="G401" s="16"/>
      <c r="H401" s="17"/>
      <c r="J401" s="18"/>
      <c r="K401" s="19"/>
      <c r="L401" s="18"/>
      <c r="M401" s="20"/>
    </row>
    <row r="402" spans="3:13" s="15" customFormat="1" ht="15.75">
      <c r="C402" s="16"/>
      <c r="D402" s="16"/>
      <c r="E402" s="16"/>
      <c r="F402" s="16"/>
      <c r="G402" s="16"/>
      <c r="H402" s="17"/>
      <c r="J402" s="18"/>
      <c r="K402" s="19"/>
      <c r="L402" s="18"/>
      <c r="M402" s="20"/>
    </row>
    <row r="403" spans="3:13" s="15" customFormat="1" ht="15.75">
      <c r="C403" s="16"/>
      <c r="D403" s="16"/>
      <c r="E403" s="16"/>
      <c r="F403" s="16"/>
      <c r="G403" s="16"/>
      <c r="H403" s="17"/>
      <c r="J403" s="18"/>
      <c r="K403" s="19"/>
      <c r="L403" s="18"/>
      <c r="M403" s="20"/>
    </row>
    <row r="404" spans="3:13" s="15" customFormat="1" ht="15.75">
      <c r="C404" s="16"/>
      <c r="D404" s="16"/>
      <c r="E404" s="16"/>
      <c r="F404" s="16"/>
      <c r="G404" s="16"/>
      <c r="H404" s="17"/>
      <c r="J404" s="18"/>
      <c r="K404" s="19"/>
      <c r="L404" s="18"/>
      <c r="M404" s="20"/>
    </row>
    <row r="405" spans="3:13" s="15" customFormat="1" ht="15.75">
      <c r="C405" s="16"/>
      <c r="D405" s="16"/>
      <c r="E405" s="16"/>
      <c r="F405" s="16"/>
      <c r="G405" s="16"/>
      <c r="H405" s="17"/>
      <c r="J405" s="18"/>
      <c r="K405" s="19"/>
      <c r="L405" s="18"/>
      <c r="M405" s="20"/>
    </row>
    <row r="406" spans="3:13" s="15" customFormat="1" ht="15.75">
      <c r="C406" s="16"/>
      <c r="D406" s="16"/>
      <c r="E406" s="16"/>
      <c r="F406" s="16"/>
      <c r="G406" s="16"/>
      <c r="H406" s="17"/>
      <c r="J406" s="18"/>
      <c r="K406" s="19"/>
      <c r="L406" s="18"/>
      <c r="M406" s="20"/>
    </row>
    <row r="407" spans="3:13" s="15" customFormat="1" ht="15.75">
      <c r="C407" s="16"/>
      <c r="D407" s="16"/>
      <c r="E407" s="16"/>
      <c r="F407" s="16"/>
      <c r="G407" s="16"/>
      <c r="H407" s="17"/>
      <c r="J407" s="18"/>
      <c r="K407" s="19"/>
      <c r="L407" s="18"/>
      <c r="M407" s="20"/>
    </row>
    <row r="408" spans="3:13" s="15" customFormat="1" ht="15.75">
      <c r="C408" s="16"/>
      <c r="D408" s="16"/>
      <c r="E408" s="16"/>
      <c r="F408" s="16"/>
      <c r="G408" s="16"/>
      <c r="H408" s="17"/>
      <c r="J408" s="18"/>
      <c r="K408" s="19"/>
      <c r="L408" s="18"/>
      <c r="M408" s="20"/>
    </row>
    <row r="409" spans="3:13" s="15" customFormat="1" ht="15.75">
      <c r="C409" s="16"/>
      <c r="D409" s="16"/>
      <c r="E409" s="16"/>
      <c r="F409" s="16"/>
      <c r="G409" s="16"/>
      <c r="H409" s="17"/>
      <c r="J409" s="18"/>
      <c r="K409" s="19"/>
      <c r="L409" s="18"/>
      <c r="M409" s="20"/>
    </row>
    <row r="410" spans="3:13" s="15" customFormat="1" ht="15.75">
      <c r="C410" s="16"/>
      <c r="D410" s="16"/>
      <c r="E410" s="16"/>
      <c r="F410" s="16"/>
      <c r="G410" s="16"/>
      <c r="H410" s="17"/>
      <c r="J410" s="18"/>
      <c r="K410" s="19"/>
      <c r="L410" s="18"/>
      <c r="M410" s="20"/>
    </row>
    <row r="411" spans="3:13" s="15" customFormat="1" ht="15.75">
      <c r="C411" s="16"/>
      <c r="D411" s="16"/>
      <c r="E411" s="16"/>
      <c r="F411" s="16"/>
      <c r="G411" s="16"/>
      <c r="H411" s="17"/>
      <c r="J411" s="18"/>
      <c r="K411" s="19"/>
      <c r="L411" s="18"/>
      <c r="M411" s="20"/>
    </row>
    <row r="412" spans="3:13" s="15" customFormat="1" ht="15.75">
      <c r="C412" s="16"/>
      <c r="D412" s="16"/>
      <c r="E412" s="16"/>
      <c r="F412" s="16"/>
      <c r="G412" s="16"/>
      <c r="H412" s="17"/>
      <c r="J412" s="18"/>
      <c r="K412" s="19"/>
      <c r="L412" s="18"/>
      <c r="M412" s="20"/>
    </row>
    <row r="413" spans="3:13" s="15" customFormat="1" ht="15.75">
      <c r="C413" s="16"/>
      <c r="D413" s="16"/>
      <c r="E413" s="16"/>
      <c r="F413" s="16"/>
      <c r="G413" s="16"/>
      <c r="H413" s="17"/>
      <c r="J413" s="18"/>
      <c r="K413" s="19"/>
      <c r="L413" s="18"/>
      <c r="M413" s="20"/>
    </row>
    <row r="414" spans="3:13" s="15" customFormat="1" ht="15.75">
      <c r="C414" s="16"/>
      <c r="D414" s="16"/>
      <c r="E414" s="16"/>
      <c r="F414" s="16"/>
      <c r="G414" s="16"/>
      <c r="H414" s="17"/>
      <c r="J414" s="18"/>
      <c r="K414" s="19"/>
      <c r="L414" s="18"/>
      <c r="M414" s="20"/>
    </row>
    <row r="415" spans="3:13" s="15" customFormat="1" ht="15.75">
      <c r="C415" s="16"/>
      <c r="D415" s="16"/>
      <c r="E415" s="16"/>
      <c r="F415" s="16"/>
      <c r="G415" s="16"/>
      <c r="H415" s="17"/>
      <c r="J415" s="18"/>
      <c r="K415" s="19"/>
      <c r="L415" s="18"/>
      <c r="M415" s="20"/>
    </row>
    <row r="416" spans="3:13" s="15" customFormat="1" ht="15.75">
      <c r="C416" s="16"/>
      <c r="D416" s="16"/>
      <c r="E416" s="16"/>
      <c r="F416" s="16"/>
      <c r="G416" s="16"/>
      <c r="H416" s="17"/>
      <c r="J416" s="18"/>
      <c r="K416" s="19"/>
      <c r="L416" s="18"/>
      <c r="M416" s="20"/>
    </row>
    <row r="417" spans="3:13" s="15" customFormat="1" ht="15.75">
      <c r="C417" s="16"/>
      <c r="D417" s="16"/>
      <c r="E417" s="16"/>
      <c r="F417" s="16"/>
      <c r="G417" s="16"/>
      <c r="H417" s="17"/>
      <c r="J417" s="18"/>
      <c r="K417" s="19"/>
      <c r="L417" s="18"/>
      <c r="M417" s="20"/>
    </row>
    <row r="418" spans="3:13" s="15" customFormat="1" ht="15.75">
      <c r="C418" s="16"/>
      <c r="D418" s="16"/>
      <c r="E418" s="16"/>
      <c r="F418" s="16"/>
      <c r="G418" s="16"/>
      <c r="H418" s="17"/>
      <c r="J418" s="18"/>
      <c r="K418" s="19"/>
      <c r="L418" s="18"/>
      <c r="M418" s="20"/>
    </row>
    <row r="419" spans="3:13" s="15" customFormat="1" ht="15.75">
      <c r="C419" s="16"/>
      <c r="D419" s="16"/>
      <c r="E419" s="16"/>
      <c r="F419" s="16"/>
      <c r="G419" s="16"/>
      <c r="H419" s="17"/>
      <c r="J419" s="18"/>
      <c r="K419" s="19"/>
      <c r="L419" s="18"/>
      <c r="M419" s="20"/>
    </row>
    <row r="420" spans="3:13" s="15" customFormat="1" ht="15.75">
      <c r="C420" s="16"/>
      <c r="D420" s="16"/>
      <c r="E420" s="16"/>
      <c r="F420" s="16"/>
      <c r="G420" s="16"/>
      <c r="H420" s="17"/>
      <c r="J420" s="18"/>
      <c r="K420" s="19"/>
      <c r="L420" s="18"/>
      <c r="M420" s="20"/>
    </row>
    <row r="421" spans="3:13" s="15" customFormat="1" ht="15.75">
      <c r="C421" s="16"/>
      <c r="D421" s="16"/>
      <c r="E421" s="16"/>
      <c r="F421" s="16"/>
      <c r="G421" s="16"/>
      <c r="H421" s="17"/>
      <c r="J421" s="18"/>
      <c r="K421" s="19"/>
      <c r="L421" s="18"/>
      <c r="M421" s="20"/>
    </row>
    <row r="422" spans="3:13" s="15" customFormat="1" ht="15.75">
      <c r="C422" s="16"/>
      <c r="D422" s="16"/>
      <c r="E422" s="16"/>
      <c r="F422" s="16"/>
      <c r="G422" s="16"/>
      <c r="H422" s="17"/>
      <c r="J422" s="18"/>
      <c r="K422" s="19"/>
      <c r="L422" s="18"/>
      <c r="M422" s="20"/>
    </row>
    <row r="423" spans="3:13" s="15" customFormat="1" ht="15.75">
      <c r="C423" s="16"/>
      <c r="D423" s="16"/>
      <c r="E423" s="16"/>
      <c r="F423" s="16"/>
      <c r="G423" s="16"/>
      <c r="H423" s="17"/>
      <c r="J423" s="18"/>
      <c r="K423" s="19"/>
      <c r="L423" s="18"/>
      <c r="M423" s="20"/>
    </row>
    <row r="424" spans="3:13" s="15" customFormat="1" ht="15.75">
      <c r="C424" s="16"/>
      <c r="D424" s="16"/>
      <c r="E424" s="16"/>
      <c r="F424" s="16"/>
      <c r="G424" s="16"/>
      <c r="H424" s="17"/>
      <c r="J424" s="18"/>
      <c r="K424" s="19"/>
      <c r="L424" s="18"/>
      <c r="M424" s="20"/>
    </row>
    <row r="425" spans="3:13" s="15" customFormat="1" ht="15.75">
      <c r="C425" s="16"/>
      <c r="D425" s="16"/>
      <c r="E425" s="16"/>
      <c r="F425" s="16"/>
      <c r="G425" s="16"/>
      <c r="H425" s="17"/>
      <c r="J425" s="18"/>
      <c r="K425" s="19"/>
      <c r="L425" s="18"/>
      <c r="M425" s="20"/>
    </row>
    <row r="426" spans="3:13" s="15" customFormat="1" ht="15.75">
      <c r="C426" s="16"/>
      <c r="D426" s="16"/>
      <c r="E426" s="16"/>
      <c r="F426" s="16"/>
      <c r="G426" s="16"/>
      <c r="H426" s="17"/>
      <c r="J426" s="18"/>
      <c r="K426" s="19"/>
      <c r="L426" s="18"/>
      <c r="M426" s="20"/>
    </row>
    <row r="427" spans="3:13" s="15" customFormat="1" ht="15.75">
      <c r="C427" s="16"/>
      <c r="D427" s="16"/>
      <c r="E427" s="16"/>
      <c r="F427" s="16"/>
      <c r="G427" s="16"/>
      <c r="H427" s="17"/>
      <c r="J427" s="18"/>
      <c r="K427" s="19"/>
      <c r="L427" s="18"/>
      <c r="M427" s="20"/>
    </row>
    <row r="428" spans="3:13" s="15" customFormat="1" ht="15.75">
      <c r="C428" s="16"/>
      <c r="D428" s="16"/>
      <c r="E428" s="16"/>
      <c r="F428" s="16"/>
      <c r="G428" s="16"/>
      <c r="H428" s="17"/>
      <c r="J428" s="18"/>
      <c r="K428" s="19"/>
      <c r="L428" s="18"/>
      <c r="M428" s="20"/>
    </row>
    <row r="429" spans="3:13" s="15" customFormat="1" ht="15.75">
      <c r="C429" s="16"/>
      <c r="D429" s="16"/>
      <c r="E429" s="16"/>
      <c r="F429" s="16"/>
      <c r="G429" s="16"/>
      <c r="H429" s="17"/>
      <c r="J429" s="18"/>
      <c r="K429" s="19"/>
      <c r="L429" s="18"/>
      <c r="M429" s="20"/>
    </row>
    <row r="430" spans="3:13" s="15" customFormat="1" ht="15.75">
      <c r="C430" s="16"/>
      <c r="D430" s="16"/>
      <c r="E430" s="16"/>
      <c r="F430" s="16"/>
      <c r="G430" s="16"/>
      <c r="H430" s="17"/>
      <c r="J430" s="18"/>
      <c r="K430" s="19"/>
      <c r="L430" s="18"/>
      <c r="M430" s="20"/>
    </row>
    <row r="431" spans="3:13" s="15" customFormat="1" ht="15.75">
      <c r="C431" s="16"/>
      <c r="D431" s="16"/>
      <c r="E431" s="16"/>
      <c r="F431" s="16"/>
      <c r="G431" s="16"/>
      <c r="H431" s="17"/>
      <c r="J431" s="18"/>
      <c r="K431" s="19"/>
      <c r="L431" s="18"/>
      <c r="M431" s="20"/>
    </row>
    <row r="432" spans="3:13" s="15" customFormat="1" ht="15.75">
      <c r="C432" s="16"/>
      <c r="D432" s="16"/>
      <c r="E432" s="16"/>
      <c r="F432" s="16"/>
      <c r="G432" s="16"/>
      <c r="H432" s="17"/>
      <c r="J432" s="18"/>
      <c r="K432" s="19"/>
      <c r="L432" s="18"/>
      <c r="M432" s="20"/>
    </row>
    <row r="433" spans="3:13" s="15" customFormat="1" ht="15.75">
      <c r="C433" s="16"/>
      <c r="D433" s="16"/>
      <c r="E433" s="16"/>
      <c r="F433" s="16"/>
      <c r="G433" s="16"/>
      <c r="H433" s="17"/>
      <c r="J433" s="18"/>
      <c r="K433" s="19"/>
      <c r="L433" s="18"/>
      <c r="M433" s="20"/>
    </row>
    <row r="434" spans="3:13" s="15" customFormat="1" ht="15.75">
      <c r="C434" s="16"/>
      <c r="D434" s="16"/>
      <c r="E434" s="16"/>
      <c r="F434" s="16"/>
      <c r="G434" s="16"/>
      <c r="H434" s="17"/>
      <c r="J434" s="18"/>
      <c r="K434" s="19"/>
      <c r="L434" s="18"/>
      <c r="M434" s="20"/>
    </row>
    <row r="435" spans="3:13" s="15" customFormat="1" ht="15.75">
      <c r="C435" s="16"/>
      <c r="D435" s="16"/>
      <c r="E435" s="16"/>
      <c r="F435" s="16"/>
      <c r="G435" s="16"/>
      <c r="H435" s="17"/>
      <c r="J435" s="18"/>
      <c r="K435" s="19"/>
      <c r="L435" s="18"/>
      <c r="M435" s="20"/>
    </row>
    <row r="436" spans="3:13" s="15" customFormat="1" ht="15.75">
      <c r="C436" s="16"/>
      <c r="D436" s="16"/>
      <c r="E436" s="16"/>
      <c r="F436" s="16"/>
      <c r="G436" s="16"/>
      <c r="H436" s="17"/>
      <c r="J436" s="18"/>
      <c r="K436" s="19"/>
      <c r="L436" s="18"/>
      <c r="M436" s="20"/>
    </row>
    <row r="437" spans="3:13" s="15" customFormat="1" ht="15.75">
      <c r="C437" s="16"/>
      <c r="D437" s="16"/>
      <c r="E437" s="16"/>
      <c r="F437" s="16"/>
      <c r="G437" s="16"/>
      <c r="H437" s="17"/>
      <c r="J437" s="18"/>
      <c r="K437" s="19"/>
      <c r="L437" s="18"/>
      <c r="M437" s="20"/>
    </row>
    <row r="438" spans="3:13" s="15" customFormat="1" ht="15.75">
      <c r="C438" s="16"/>
      <c r="D438" s="16"/>
      <c r="E438" s="16"/>
      <c r="F438" s="16"/>
      <c r="G438" s="16"/>
      <c r="H438" s="17"/>
      <c r="J438" s="18"/>
      <c r="K438" s="19"/>
      <c r="L438" s="18"/>
      <c r="M438" s="20"/>
    </row>
    <row r="439" spans="3:13" s="15" customFormat="1" ht="15.75">
      <c r="C439" s="16"/>
      <c r="D439" s="16"/>
      <c r="E439" s="16"/>
      <c r="F439" s="16"/>
      <c r="G439" s="16"/>
      <c r="H439" s="17"/>
      <c r="J439" s="18"/>
      <c r="K439" s="19"/>
      <c r="L439" s="18"/>
      <c r="M439" s="20"/>
    </row>
    <row r="440" spans="3:13" s="15" customFormat="1" ht="15.75">
      <c r="C440" s="16"/>
      <c r="D440" s="16"/>
      <c r="E440" s="16"/>
      <c r="F440" s="16"/>
      <c r="G440" s="16"/>
      <c r="H440" s="17"/>
      <c r="J440" s="18"/>
      <c r="K440" s="19"/>
      <c r="L440" s="18"/>
      <c r="M440" s="20"/>
    </row>
    <row r="441" spans="3:13" s="15" customFormat="1" ht="15.75">
      <c r="C441" s="16"/>
      <c r="D441" s="16"/>
      <c r="E441" s="16"/>
      <c r="F441" s="16"/>
      <c r="G441" s="16"/>
      <c r="H441" s="17"/>
      <c r="J441" s="18"/>
      <c r="K441" s="19"/>
      <c r="L441" s="18"/>
      <c r="M441" s="20"/>
    </row>
    <row r="442" spans="3:13" s="15" customFormat="1" ht="15.75">
      <c r="C442" s="16"/>
      <c r="D442" s="16"/>
      <c r="E442" s="16"/>
      <c r="F442" s="16"/>
      <c r="G442" s="16"/>
      <c r="H442" s="17"/>
      <c r="J442" s="18"/>
      <c r="K442" s="19"/>
      <c r="L442" s="18"/>
      <c r="M442" s="20"/>
    </row>
    <row r="443" spans="3:13" s="15" customFormat="1" ht="15.75">
      <c r="C443" s="16"/>
      <c r="D443" s="16"/>
      <c r="E443" s="16"/>
      <c r="F443" s="16"/>
      <c r="G443" s="16"/>
      <c r="H443" s="17"/>
      <c r="J443" s="18"/>
      <c r="K443" s="19"/>
      <c r="L443" s="18"/>
      <c r="M443" s="20"/>
    </row>
    <row r="444" spans="3:13" s="15" customFormat="1" ht="15.75">
      <c r="C444" s="16"/>
      <c r="D444" s="16"/>
      <c r="E444" s="16"/>
      <c r="F444" s="16"/>
      <c r="G444" s="16"/>
      <c r="H444" s="17"/>
      <c r="J444" s="18"/>
      <c r="K444" s="19"/>
      <c r="L444" s="18"/>
      <c r="M444" s="20"/>
    </row>
    <row r="445" spans="3:13" s="15" customFormat="1" ht="15.75">
      <c r="C445" s="16"/>
      <c r="D445" s="16"/>
      <c r="E445" s="16"/>
      <c r="F445" s="16"/>
      <c r="G445" s="16"/>
      <c r="H445" s="17"/>
      <c r="J445" s="18"/>
      <c r="K445" s="19"/>
      <c r="L445" s="18"/>
      <c r="M445" s="20"/>
    </row>
    <row r="446" spans="3:13" s="15" customFormat="1" ht="15.75">
      <c r="C446" s="16"/>
      <c r="D446" s="16"/>
      <c r="E446" s="16"/>
      <c r="F446" s="16"/>
      <c r="G446" s="16"/>
      <c r="H446" s="17"/>
      <c r="J446" s="18"/>
      <c r="K446" s="19"/>
      <c r="L446" s="18"/>
      <c r="M446" s="20"/>
    </row>
    <row r="447" spans="3:13" s="15" customFormat="1" ht="15.75">
      <c r="C447" s="16"/>
      <c r="D447" s="16"/>
      <c r="E447" s="16"/>
      <c r="F447" s="16"/>
      <c r="G447" s="16"/>
      <c r="H447" s="17"/>
      <c r="J447" s="18"/>
      <c r="K447" s="19"/>
      <c r="L447" s="18"/>
      <c r="M447" s="20"/>
    </row>
    <row r="448" spans="3:13" s="15" customFormat="1" ht="15.75">
      <c r="C448" s="16"/>
      <c r="D448" s="16"/>
      <c r="E448" s="16"/>
      <c r="F448" s="16"/>
      <c r="G448" s="16"/>
      <c r="H448" s="17"/>
      <c r="J448" s="18"/>
      <c r="K448" s="19"/>
      <c r="L448" s="18"/>
      <c r="M448" s="20"/>
    </row>
    <row r="449" spans="3:13" s="15" customFormat="1" ht="15.75">
      <c r="C449" s="16"/>
      <c r="D449" s="16"/>
      <c r="E449" s="16"/>
      <c r="F449" s="16"/>
      <c r="G449" s="16"/>
      <c r="H449" s="17"/>
      <c r="J449" s="18"/>
      <c r="K449" s="19"/>
      <c r="L449" s="18"/>
      <c r="M449" s="20"/>
    </row>
    <row r="450" spans="3:13" s="15" customFormat="1" ht="15.75">
      <c r="C450" s="16"/>
      <c r="D450" s="16"/>
      <c r="E450" s="16"/>
      <c r="F450" s="16"/>
      <c r="G450" s="16"/>
      <c r="H450" s="17"/>
      <c r="J450" s="18"/>
      <c r="K450" s="19"/>
      <c r="L450" s="18"/>
      <c r="M450" s="20"/>
    </row>
    <row r="451" spans="3:13" s="15" customFormat="1" ht="15.75">
      <c r="C451" s="16"/>
      <c r="D451" s="16"/>
      <c r="E451" s="16"/>
      <c r="F451" s="16"/>
      <c r="G451" s="16"/>
      <c r="H451" s="17"/>
      <c r="J451" s="18"/>
      <c r="K451" s="19"/>
      <c r="L451" s="18"/>
      <c r="M451" s="20"/>
    </row>
    <row r="452" spans="3:13" s="15" customFormat="1" ht="15.75">
      <c r="C452" s="16"/>
      <c r="D452" s="16"/>
      <c r="E452" s="16"/>
      <c r="F452" s="16"/>
      <c r="G452" s="16"/>
      <c r="H452" s="17"/>
      <c r="J452" s="18"/>
      <c r="K452" s="19"/>
      <c r="L452" s="18"/>
      <c r="M452" s="20"/>
    </row>
    <row r="453" spans="3:13" s="15" customFormat="1" ht="15.75">
      <c r="C453" s="16"/>
      <c r="D453" s="16"/>
      <c r="E453" s="16"/>
      <c r="F453" s="16"/>
      <c r="G453" s="16"/>
      <c r="H453" s="17"/>
      <c r="J453" s="18"/>
      <c r="K453" s="19"/>
      <c r="L453" s="18"/>
      <c r="M453" s="20"/>
    </row>
    <row r="454" spans="3:13" s="15" customFormat="1" ht="15.75">
      <c r="C454" s="16"/>
      <c r="D454" s="16"/>
      <c r="E454" s="16"/>
      <c r="F454" s="16"/>
      <c r="G454" s="16"/>
      <c r="H454" s="17"/>
      <c r="J454" s="18"/>
      <c r="K454" s="19"/>
      <c r="L454" s="18"/>
      <c r="M454" s="20"/>
    </row>
    <row r="455" spans="3:13" s="15" customFormat="1" ht="15.75">
      <c r="C455" s="16"/>
      <c r="D455" s="16"/>
      <c r="E455" s="16"/>
      <c r="F455" s="16"/>
      <c r="G455" s="16"/>
      <c r="H455" s="17"/>
      <c r="J455" s="18"/>
      <c r="K455" s="19"/>
      <c r="L455" s="18"/>
      <c r="M455" s="20"/>
    </row>
    <row r="456" spans="3:13" s="15" customFormat="1" ht="15.75">
      <c r="C456" s="16"/>
      <c r="D456" s="16"/>
      <c r="E456" s="16"/>
      <c r="F456" s="16"/>
      <c r="G456" s="16"/>
      <c r="H456" s="17"/>
      <c r="J456" s="18"/>
      <c r="K456" s="19"/>
      <c r="L456" s="18"/>
      <c r="M456" s="20"/>
    </row>
    <row r="457" spans="3:13" s="15" customFormat="1" ht="15.75">
      <c r="C457" s="16"/>
      <c r="D457" s="16"/>
      <c r="E457" s="16"/>
      <c r="F457" s="16"/>
      <c r="G457" s="16"/>
      <c r="H457" s="17"/>
      <c r="J457" s="18"/>
      <c r="K457" s="19"/>
      <c r="L457" s="18"/>
      <c r="M457" s="20"/>
    </row>
    <row r="458" spans="3:13" s="15" customFormat="1" ht="15.75">
      <c r="C458" s="16"/>
      <c r="D458" s="16"/>
      <c r="E458" s="16"/>
      <c r="F458" s="16"/>
      <c r="G458" s="16"/>
      <c r="H458" s="17"/>
      <c r="J458" s="18"/>
      <c r="K458" s="19"/>
      <c r="L458" s="18"/>
      <c r="M458" s="20"/>
    </row>
    <row r="459" spans="3:13" s="15" customFormat="1" ht="15.75">
      <c r="C459" s="16"/>
      <c r="D459" s="16"/>
      <c r="E459" s="16"/>
      <c r="F459" s="16"/>
      <c r="G459" s="16"/>
      <c r="H459" s="17"/>
      <c r="J459" s="18"/>
      <c r="K459" s="19"/>
      <c r="L459" s="18"/>
      <c r="M459" s="20"/>
    </row>
    <row r="460" spans="3:13" s="15" customFormat="1" ht="15.75">
      <c r="C460" s="16"/>
      <c r="D460" s="16"/>
      <c r="E460" s="16"/>
      <c r="F460" s="16"/>
      <c r="G460" s="16"/>
      <c r="H460" s="17"/>
      <c r="J460" s="18"/>
      <c r="K460" s="19"/>
      <c r="L460" s="18"/>
      <c r="M460" s="20"/>
    </row>
    <row r="461" spans="3:13" s="15" customFormat="1" ht="15.75">
      <c r="C461" s="16"/>
      <c r="D461" s="16"/>
      <c r="E461" s="16"/>
      <c r="F461" s="16"/>
      <c r="G461" s="16"/>
      <c r="H461" s="17"/>
      <c r="J461" s="18"/>
      <c r="K461" s="19"/>
      <c r="L461" s="18"/>
      <c r="M461" s="20"/>
    </row>
    <row r="462" spans="3:13" s="15" customFormat="1" ht="15.75">
      <c r="C462" s="16"/>
      <c r="D462" s="16"/>
      <c r="E462" s="16"/>
      <c r="F462" s="16"/>
      <c r="G462" s="16"/>
      <c r="H462" s="17"/>
      <c r="J462" s="18"/>
      <c r="K462" s="19"/>
      <c r="L462" s="18"/>
      <c r="M462" s="20"/>
    </row>
    <row r="463" spans="3:13" s="15" customFormat="1" ht="15.75">
      <c r="C463" s="16"/>
      <c r="D463" s="16"/>
      <c r="E463" s="16"/>
      <c r="F463" s="16"/>
      <c r="G463" s="16"/>
      <c r="H463" s="17"/>
      <c r="J463" s="18"/>
      <c r="K463" s="19"/>
      <c r="L463" s="18"/>
      <c r="M463" s="20"/>
    </row>
    <row r="464" spans="3:13" s="15" customFormat="1" ht="15.75">
      <c r="C464" s="16"/>
      <c r="D464" s="16"/>
      <c r="E464" s="16"/>
      <c r="F464" s="16"/>
      <c r="G464" s="16"/>
      <c r="H464" s="17"/>
      <c r="J464" s="18"/>
      <c r="K464" s="19"/>
      <c r="L464" s="18"/>
      <c r="M464" s="20"/>
    </row>
    <row r="465" spans="3:13" s="15" customFormat="1" ht="15.75">
      <c r="C465" s="16"/>
      <c r="D465" s="16"/>
      <c r="E465" s="16"/>
      <c r="F465" s="16"/>
      <c r="G465" s="16"/>
      <c r="H465" s="17"/>
      <c r="J465" s="18"/>
      <c r="K465" s="19"/>
      <c r="L465" s="18"/>
      <c r="M465" s="20"/>
    </row>
    <row r="466" spans="3:13" s="15" customFormat="1" ht="15.75">
      <c r="C466" s="16"/>
      <c r="D466" s="16"/>
      <c r="E466" s="16"/>
      <c r="F466" s="16"/>
      <c r="G466" s="16"/>
      <c r="H466" s="17"/>
      <c r="J466" s="18"/>
      <c r="K466" s="19"/>
      <c r="L466" s="18"/>
      <c r="M466" s="20"/>
    </row>
    <row r="467" spans="3:13" s="15" customFormat="1" ht="15.75">
      <c r="C467" s="16"/>
      <c r="D467" s="16"/>
      <c r="E467" s="16"/>
      <c r="F467" s="16"/>
      <c r="G467" s="16"/>
      <c r="H467" s="17"/>
      <c r="J467" s="18"/>
      <c r="K467" s="19"/>
      <c r="L467" s="18"/>
      <c r="M467" s="20"/>
    </row>
    <row r="468" spans="3:13" s="15" customFormat="1" ht="15.75">
      <c r="C468" s="16"/>
      <c r="D468" s="16"/>
      <c r="E468" s="16"/>
      <c r="F468" s="16"/>
      <c r="G468" s="16"/>
      <c r="H468" s="17"/>
      <c r="J468" s="18"/>
      <c r="K468" s="19"/>
      <c r="L468" s="18"/>
      <c r="M468" s="20"/>
    </row>
    <row r="469" spans="3:13" s="15" customFormat="1" ht="15.75">
      <c r="C469" s="16"/>
      <c r="D469" s="16"/>
      <c r="E469" s="16"/>
      <c r="F469" s="16"/>
      <c r="G469" s="16"/>
      <c r="H469" s="17"/>
      <c r="J469" s="18"/>
      <c r="K469" s="19"/>
      <c r="L469" s="18"/>
      <c r="M469" s="20"/>
    </row>
    <row r="470" spans="3:13" s="15" customFormat="1" ht="15.75">
      <c r="C470" s="16"/>
      <c r="D470" s="16"/>
      <c r="E470" s="16"/>
      <c r="F470" s="16"/>
      <c r="G470" s="16"/>
      <c r="H470" s="17"/>
      <c r="J470" s="18"/>
      <c r="K470" s="19"/>
      <c r="L470" s="18"/>
      <c r="M470" s="20"/>
    </row>
    <row r="471" spans="3:13" s="15" customFormat="1" ht="15.75">
      <c r="C471" s="16"/>
      <c r="D471" s="16"/>
      <c r="E471" s="16"/>
      <c r="F471" s="16"/>
      <c r="G471" s="16"/>
      <c r="H471" s="17"/>
      <c r="J471" s="18"/>
      <c r="K471" s="19"/>
      <c r="L471" s="18"/>
      <c r="M471" s="20"/>
    </row>
    <row r="472" spans="3:13" s="15" customFormat="1" ht="15.75">
      <c r="C472" s="16"/>
      <c r="D472" s="16"/>
      <c r="E472" s="16"/>
      <c r="F472" s="16"/>
      <c r="G472" s="16"/>
      <c r="H472" s="17"/>
      <c r="J472" s="18"/>
      <c r="K472" s="19"/>
      <c r="L472" s="18"/>
      <c r="M472" s="20"/>
    </row>
    <row r="473" spans="3:13" s="15" customFormat="1" ht="15.75">
      <c r="C473" s="16"/>
      <c r="D473" s="16"/>
      <c r="E473" s="16"/>
      <c r="F473" s="16"/>
      <c r="G473" s="16"/>
      <c r="H473" s="17"/>
      <c r="J473" s="18"/>
      <c r="K473" s="19"/>
      <c r="L473" s="18"/>
      <c r="M473" s="20"/>
    </row>
    <row r="474" spans="3:13" s="15" customFormat="1" ht="15.75">
      <c r="C474" s="16"/>
      <c r="D474" s="16"/>
      <c r="E474" s="16"/>
      <c r="F474" s="16"/>
      <c r="G474" s="16"/>
      <c r="H474" s="17"/>
      <c r="J474" s="18"/>
      <c r="K474" s="19"/>
      <c r="L474" s="18"/>
      <c r="M474" s="20"/>
    </row>
    <row r="475" spans="3:13" s="15" customFormat="1" ht="15.75">
      <c r="C475" s="16"/>
      <c r="D475" s="16"/>
      <c r="E475" s="16"/>
      <c r="F475" s="16"/>
      <c r="G475" s="16"/>
      <c r="H475" s="17"/>
      <c r="J475" s="18"/>
      <c r="K475" s="19"/>
      <c r="L475" s="18"/>
      <c r="M475" s="20"/>
    </row>
    <row r="476" spans="3:13" s="15" customFormat="1" ht="15.75">
      <c r="C476" s="16"/>
      <c r="D476" s="16"/>
      <c r="E476" s="16"/>
      <c r="F476" s="16"/>
      <c r="G476" s="16"/>
      <c r="H476" s="17"/>
      <c r="J476" s="18"/>
      <c r="K476" s="19"/>
      <c r="L476" s="18"/>
      <c r="M476" s="20"/>
    </row>
    <row r="477" spans="3:13" s="15" customFormat="1" ht="15.75">
      <c r="C477" s="16"/>
      <c r="D477" s="16"/>
      <c r="E477" s="16"/>
      <c r="F477" s="16"/>
      <c r="G477" s="16"/>
      <c r="H477" s="17"/>
      <c r="J477" s="18"/>
      <c r="K477" s="19"/>
      <c r="L477" s="18"/>
      <c r="M477" s="20"/>
    </row>
    <row r="478" spans="3:13" s="15" customFormat="1" ht="15.75">
      <c r="C478" s="16"/>
      <c r="D478" s="16"/>
      <c r="E478" s="16"/>
      <c r="F478" s="16"/>
      <c r="G478" s="16"/>
      <c r="H478" s="17"/>
      <c r="J478" s="18"/>
      <c r="K478" s="19"/>
      <c r="L478" s="18"/>
      <c r="M478" s="20"/>
    </row>
    <row r="479" spans="3:13" s="15" customFormat="1" ht="15.75">
      <c r="C479" s="16"/>
      <c r="D479" s="16"/>
      <c r="E479" s="16"/>
      <c r="F479" s="16"/>
      <c r="G479" s="16"/>
      <c r="H479" s="17"/>
      <c r="J479" s="18"/>
      <c r="K479" s="19"/>
      <c r="L479" s="18"/>
      <c r="M479" s="20"/>
    </row>
    <row r="480" spans="3:13" s="15" customFormat="1" ht="15.75">
      <c r="C480" s="16"/>
      <c r="D480" s="16"/>
      <c r="E480" s="16"/>
      <c r="F480" s="16"/>
      <c r="G480" s="16"/>
      <c r="H480" s="17"/>
      <c r="J480" s="18"/>
      <c r="K480" s="19"/>
      <c r="L480" s="18"/>
      <c r="M480" s="20"/>
    </row>
    <row r="481" spans="3:13" s="15" customFormat="1" ht="15.75">
      <c r="C481" s="16"/>
      <c r="D481" s="16"/>
      <c r="E481" s="16"/>
      <c r="F481" s="16"/>
      <c r="G481" s="16"/>
      <c r="H481" s="17"/>
      <c r="J481" s="18"/>
      <c r="K481" s="19"/>
      <c r="L481" s="18"/>
      <c r="M481" s="20"/>
    </row>
    <row r="482" spans="3:13" s="15" customFormat="1" ht="15.75">
      <c r="C482" s="16"/>
      <c r="D482" s="16"/>
      <c r="E482" s="16"/>
      <c r="F482" s="16"/>
      <c r="G482" s="16"/>
      <c r="H482" s="17"/>
      <c r="J482" s="18"/>
      <c r="K482" s="19"/>
      <c r="L482" s="18"/>
      <c r="M482" s="20"/>
    </row>
    <row r="483" spans="3:13" s="15" customFormat="1" ht="15.75">
      <c r="C483" s="16"/>
      <c r="D483" s="16"/>
      <c r="E483" s="16"/>
      <c r="F483" s="16"/>
      <c r="G483" s="16"/>
      <c r="H483" s="17"/>
      <c r="J483" s="18"/>
      <c r="K483" s="19"/>
      <c r="L483" s="18"/>
      <c r="M483" s="20"/>
    </row>
    <row r="484" spans="3:13" s="15" customFormat="1" ht="15.75">
      <c r="C484" s="16"/>
      <c r="D484" s="16"/>
      <c r="E484" s="16"/>
      <c r="F484" s="16"/>
      <c r="G484" s="16"/>
      <c r="H484" s="17"/>
      <c r="J484" s="18"/>
      <c r="K484" s="19"/>
      <c r="L484" s="18"/>
      <c r="M484" s="20"/>
    </row>
    <row r="485" spans="3:13" s="15" customFormat="1" ht="15.75">
      <c r="C485" s="16"/>
      <c r="D485" s="16"/>
      <c r="E485" s="16"/>
      <c r="F485" s="16"/>
      <c r="G485" s="16"/>
      <c r="H485" s="17"/>
      <c r="J485" s="18"/>
      <c r="K485" s="19"/>
      <c r="L485" s="18"/>
      <c r="M485" s="20"/>
    </row>
    <row r="486" spans="3:13" s="15" customFormat="1" ht="15.75">
      <c r="C486" s="16"/>
      <c r="D486" s="16"/>
      <c r="E486" s="16"/>
      <c r="F486" s="16"/>
      <c r="G486" s="16"/>
      <c r="H486" s="17"/>
      <c r="J486" s="18"/>
      <c r="K486" s="19"/>
      <c r="L486" s="18"/>
      <c r="M486" s="20"/>
    </row>
    <row r="487" spans="3:13" s="15" customFormat="1" ht="15.75">
      <c r="C487" s="16"/>
      <c r="D487" s="16"/>
      <c r="E487" s="16"/>
      <c r="F487" s="16"/>
      <c r="G487" s="16"/>
      <c r="H487" s="17"/>
      <c r="J487" s="18"/>
      <c r="K487" s="19"/>
      <c r="L487" s="18"/>
      <c r="M487" s="20"/>
    </row>
    <row r="488" spans="3:13" s="15" customFormat="1" ht="15.75">
      <c r="C488" s="16"/>
      <c r="D488" s="16"/>
      <c r="E488" s="16"/>
      <c r="F488" s="16"/>
      <c r="G488" s="16"/>
      <c r="H488" s="17"/>
      <c r="J488" s="18"/>
      <c r="K488" s="19"/>
      <c r="L488" s="18"/>
      <c r="M488" s="20"/>
    </row>
    <row r="489" spans="3:13" s="15" customFormat="1" ht="15.75">
      <c r="C489" s="16"/>
      <c r="D489" s="16"/>
      <c r="E489" s="16"/>
      <c r="F489" s="16"/>
      <c r="G489" s="16"/>
      <c r="H489" s="17"/>
      <c r="J489" s="18"/>
      <c r="K489" s="19"/>
      <c r="L489" s="18"/>
      <c r="M489" s="20"/>
    </row>
    <row r="490" spans="3:13" s="15" customFormat="1" ht="15.75">
      <c r="C490" s="16"/>
      <c r="D490" s="16"/>
      <c r="E490" s="16"/>
      <c r="F490" s="16"/>
      <c r="G490" s="16"/>
      <c r="H490" s="17"/>
      <c r="J490" s="18"/>
      <c r="K490" s="19"/>
      <c r="L490" s="18"/>
      <c r="M490" s="20"/>
    </row>
    <row r="491" spans="3:13" s="15" customFormat="1" ht="15.75">
      <c r="C491" s="16"/>
      <c r="D491" s="16"/>
      <c r="E491" s="16"/>
      <c r="F491" s="16"/>
      <c r="G491" s="16"/>
      <c r="H491" s="17"/>
      <c r="J491" s="18"/>
      <c r="K491" s="19"/>
      <c r="L491" s="18"/>
      <c r="M491" s="20"/>
    </row>
    <row r="492" spans="3:13" s="15" customFormat="1" ht="15.75">
      <c r="C492" s="16"/>
      <c r="D492" s="16"/>
      <c r="E492" s="16"/>
      <c r="F492" s="16"/>
      <c r="G492" s="16"/>
      <c r="H492" s="17"/>
      <c r="J492" s="18"/>
      <c r="K492" s="19"/>
      <c r="L492" s="18"/>
      <c r="M492" s="20"/>
    </row>
    <row r="493" spans="3:13" s="15" customFormat="1" ht="15.75">
      <c r="C493" s="16"/>
      <c r="D493" s="16"/>
      <c r="E493" s="16"/>
      <c r="F493" s="16"/>
      <c r="G493" s="16"/>
      <c r="H493" s="17"/>
      <c r="J493" s="18"/>
      <c r="K493" s="19"/>
      <c r="L493" s="18"/>
      <c r="M493" s="20"/>
    </row>
    <row r="494" spans="3:13" s="15" customFormat="1" ht="15.75">
      <c r="C494" s="16"/>
      <c r="D494" s="16"/>
      <c r="E494" s="16"/>
      <c r="F494" s="16"/>
      <c r="G494" s="16"/>
      <c r="H494" s="17"/>
      <c r="J494" s="18"/>
      <c r="K494" s="19"/>
      <c r="L494" s="18"/>
      <c r="M494" s="20"/>
    </row>
    <row r="495" spans="3:13" s="15" customFormat="1" ht="15.75">
      <c r="C495" s="16"/>
      <c r="D495" s="16"/>
      <c r="E495" s="16"/>
      <c r="F495" s="16"/>
      <c r="G495" s="16"/>
      <c r="H495" s="17"/>
      <c r="J495" s="18"/>
      <c r="K495" s="19"/>
      <c r="L495" s="18"/>
      <c r="M495" s="20"/>
    </row>
    <row r="496" spans="3:13" s="15" customFormat="1" ht="15.75">
      <c r="C496" s="16"/>
      <c r="D496" s="16"/>
      <c r="E496" s="16"/>
      <c r="F496" s="16"/>
      <c r="G496" s="16"/>
      <c r="H496" s="17"/>
      <c r="J496" s="18"/>
      <c r="K496" s="19"/>
      <c r="L496" s="18"/>
      <c r="M496" s="20"/>
    </row>
    <row r="497" spans="3:13" s="15" customFormat="1" ht="15.75">
      <c r="C497" s="16"/>
      <c r="D497" s="16"/>
      <c r="E497" s="16"/>
      <c r="F497" s="16"/>
      <c r="G497" s="16"/>
      <c r="H497" s="17"/>
      <c r="J497" s="18"/>
      <c r="K497" s="19"/>
      <c r="L497" s="18"/>
      <c r="M497" s="20"/>
    </row>
    <row r="498" spans="3:13" s="15" customFormat="1" ht="15.75">
      <c r="C498" s="16"/>
      <c r="D498" s="16"/>
      <c r="E498" s="16"/>
      <c r="F498" s="16"/>
      <c r="G498" s="16"/>
      <c r="H498" s="17"/>
      <c r="J498" s="18"/>
      <c r="K498" s="19"/>
      <c r="L498" s="18"/>
      <c r="M498" s="20"/>
    </row>
    <row r="499" spans="3:13" s="15" customFormat="1" ht="15.75">
      <c r="C499" s="16"/>
      <c r="D499" s="16"/>
      <c r="E499" s="16"/>
      <c r="F499" s="16"/>
      <c r="G499" s="16"/>
      <c r="H499" s="17"/>
      <c r="J499" s="18"/>
      <c r="K499" s="19"/>
      <c r="L499" s="18"/>
      <c r="M499" s="20"/>
    </row>
    <row r="500" spans="3:13" s="15" customFormat="1" ht="15.75">
      <c r="C500" s="16"/>
      <c r="D500" s="16"/>
      <c r="E500" s="16"/>
      <c r="F500" s="16"/>
      <c r="G500" s="16"/>
      <c r="H500" s="17"/>
      <c r="J500" s="18"/>
      <c r="K500" s="19"/>
      <c r="L500" s="18"/>
      <c r="M500" s="20"/>
    </row>
    <row r="501" spans="3:13" s="15" customFormat="1" ht="15.75">
      <c r="C501" s="16"/>
      <c r="D501" s="16"/>
      <c r="E501" s="16"/>
      <c r="F501" s="16"/>
      <c r="G501" s="16"/>
      <c r="H501" s="17"/>
      <c r="J501" s="18"/>
      <c r="K501" s="19"/>
      <c r="L501" s="18"/>
      <c r="M501" s="20"/>
    </row>
    <row r="502" spans="3:13" s="15" customFormat="1" ht="15.75">
      <c r="C502" s="16"/>
      <c r="D502" s="16"/>
      <c r="E502" s="16"/>
      <c r="F502" s="16"/>
      <c r="G502" s="16"/>
      <c r="H502" s="17"/>
      <c r="J502" s="18"/>
      <c r="K502" s="19"/>
      <c r="L502" s="18"/>
      <c r="M502" s="20"/>
    </row>
    <row r="503" spans="3:13" s="15" customFormat="1" ht="15.75">
      <c r="C503" s="16"/>
      <c r="D503" s="16"/>
      <c r="E503" s="16"/>
      <c r="F503" s="16"/>
      <c r="G503" s="16"/>
      <c r="H503" s="17"/>
      <c r="J503" s="18"/>
      <c r="K503" s="19"/>
      <c r="L503" s="18"/>
      <c r="M503" s="20"/>
    </row>
    <row r="504" spans="3:13" s="15" customFormat="1" ht="15.75">
      <c r="C504" s="16"/>
      <c r="D504" s="16"/>
      <c r="E504" s="16"/>
      <c r="F504" s="16"/>
      <c r="G504" s="16"/>
      <c r="H504" s="17"/>
      <c r="J504" s="18"/>
      <c r="K504" s="19"/>
      <c r="L504" s="18"/>
      <c r="M504" s="20"/>
    </row>
    <row r="505" spans="3:13" s="15" customFormat="1" ht="15.75">
      <c r="C505" s="16"/>
      <c r="D505" s="16"/>
      <c r="E505" s="16"/>
      <c r="F505" s="16"/>
      <c r="G505" s="16"/>
      <c r="H505" s="17"/>
      <c r="J505" s="18"/>
      <c r="K505" s="19"/>
      <c r="L505" s="18"/>
      <c r="M505" s="20"/>
    </row>
    <row r="506" spans="3:13" s="15" customFormat="1" ht="15.75">
      <c r="C506" s="16"/>
      <c r="D506" s="16"/>
      <c r="E506" s="16"/>
      <c r="F506" s="16"/>
      <c r="G506" s="16"/>
      <c r="H506" s="17"/>
      <c r="J506" s="18"/>
      <c r="K506" s="19"/>
      <c r="L506" s="18"/>
      <c r="M506" s="20"/>
    </row>
    <row r="507" spans="3:13" s="15" customFormat="1" ht="15.75">
      <c r="C507" s="16"/>
      <c r="D507" s="16"/>
      <c r="E507" s="16"/>
      <c r="F507" s="16"/>
      <c r="G507" s="16"/>
      <c r="H507" s="17"/>
      <c r="J507" s="18"/>
      <c r="K507" s="19"/>
      <c r="L507" s="18"/>
      <c r="M507" s="20"/>
    </row>
    <row r="508" spans="3:13" s="15" customFormat="1" ht="15.75">
      <c r="C508" s="16"/>
      <c r="D508" s="16"/>
      <c r="E508" s="16"/>
      <c r="F508" s="16"/>
      <c r="G508" s="16"/>
      <c r="H508" s="17"/>
      <c r="J508" s="18"/>
      <c r="K508" s="19"/>
      <c r="L508" s="18"/>
      <c r="M508" s="20"/>
    </row>
    <row r="509" spans="3:13" s="15" customFormat="1" ht="15.75">
      <c r="C509" s="16"/>
      <c r="D509" s="16"/>
      <c r="E509" s="16"/>
      <c r="F509" s="16"/>
      <c r="G509" s="16"/>
      <c r="H509" s="17"/>
      <c r="J509" s="18"/>
      <c r="K509" s="19"/>
      <c r="L509" s="18"/>
      <c r="M509" s="20"/>
    </row>
    <row r="510" spans="3:13" s="15" customFormat="1" ht="15.75">
      <c r="C510" s="16"/>
      <c r="D510" s="16"/>
      <c r="E510" s="16"/>
      <c r="F510" s="16"/>
      <c r="G510" s="16"/>
      <c r="H510" s="17"/>
      <c r="J510" s="18"/>
      <c r="K510" s="19"/>
      <c r="L510" s="18"/>
      <c r="M510" s="20"/>
    </row>
    <row r="511" spans="3:13" s="15" customFormat="1" ht="15.75">
      <c r="C511" s="16"/>
      <c r="D511" s="16"/>
      <c r="E511" s="16"/>
      <c r="F511" s="16"/>
      <c r="G511" s="16"/>
      <c r="H511" s="17"/>
      <c r="J511" s="18"/>
      <c r="K511" s="19"/>
      <c r="L511" s="18"/>
      <c r="M511" s="20"/>
    </row>
    <row r="512" spans="3:13" s="15" customFormat="1" ht="15.75">
      <c r="C512" s="16"/>
      <c r="D512" s="16"/>
      <c r="E512" s="16"/>
      <c r="F512" s="16"/>
      <c r="G512" s="16"/>
      <c r="H512" s="17"/>
      <c r="J512" s="18"/>
      <c r="K512" s="19"/>
      <c r="L512" s="18"/>
      <c r="M512" s="20"/>
    </row>
    <row r="513" spans="3:13" s="15" customFormat="1" ht="15.75">
      <c r="C513" s="16"/>
      <c r="D513" s="16"/>
      <c r="E513" s="16"/>
      <c r="F513" s="16"/>
      <c r="G513" s="16"/>
      <c r="H513" s="17"/>
      <c r="J513" s="18"/>
      <c r="K513" s="19"/>
      <c r="L513" s="18"/>
      <c r="M513" s="20"/>
    </row>
    <row r="514" spans="3:13" s="15" customFormat="1" ht="15.75">
      <c r="C514" s="16"/>
      <c r="D514" s="16"/>
      <c r="E514" s="16"/>
      <c r="F514" s="16"/>
      <c r="G514" s="16"/>
      <c r="H514" s="17"/>
      <c r="J514" s="18"/>
      <c r="K514" s="19"/>
      <c r="L514" s="18"/>
      <c r="M514" s="20"/>
    </row>
    <row r="515" spans="3:13" s="15" customFormat="1" ht="15.75">
      <c r="C515" s="16"/>
      <c r="D515" s="16"/>
      <c r="E515" s="16"/>
      <c r="F515" s="16"/>
      <c r="G515" s="16"/>
      <c r="H515" s="17"/>
      <c r="J515" s="18"/>
      <c r="K515" s="19"/>
      <c r="L515" s="18"/>
      <c r="M515" s="20"/>
    </row>
    <row r="516" spans="3:13" s="15" customFormat="1" ht="15.75">
      <c r="C516" s="16"/>
      <c r="D516" s="16"/>
      <c r="E516" s="16"/>
      <c r="F516" s="16"/>
      <c r="G516" s="16"/>
      <c r="H516" s="17"/>
      <c r="J516" s="18"/>
      <c r="K516" s="19"/>
      <c r="L516" s="18"/>
      <c r="M516" s="20"/>
    </row>
    <row r="517" spans="3:13" s="15" customFormat="1" ht="15.75">
      <c r="C517" s="16"/>
      <c r="D517" s="16"/>
      <c r="E517" s="16"/>
      <c r="F517" s="16"/>
      <c r="G517" s="16"/>
      <c r="H517" s="17"/>
      <c r="J517" s="18"/>
      <c r="K517" s="19"/>
      <c r="L517" s="18"/>
      <c r="M517" s="20"/>
    </row>
    <row r="518" spans="3:13" s="15" customFormat="1" ht="15.75">
      <c r="C518" s="16"/>
      <c r="D518" s="16"/>
      <c r="E518" s="16"/>
      <c r="F518" s="16"/>
      <c r="G518" s="16"/>
      <c r="H518" s="17"/>
      <c r="J518" s="18"/>
      <c r="K518" s="19"/>
      <c r="L518" s="18"/>
      <c r="M518" s="20"/>
    </row>
    <row r="519" spans="3:13" s="15" customFormat="1" ht="15.75">
      <c r="C519" s="16"/>
      <c r="D519" s="16"/>
      <c r="E519" s="16"/>
      <c r="F519" s="16"/>
      <c r="G519" s="16"/>
      <c r="H519" s="17"/>
      <c r="J519" s="18"/>
      <c r="K519" s="19"/>
      <c r="L519" s="18"/>
      <c r="M519" s="20"/>
    </row>
    <row r="520" spans="3:13" s="15" customFormat="1" ht="15.75">
      <c r="C520" s="16"/>
      <c r="D520" s="16"/>
      <c r="E520" s="16"/>
      <c r="F520" s="16"/>
      <c r="G520" s="16"/>
      <c r="H520" s="17"/>
      <c r="J520" s="18"/>
      <c r="K520" s="19"/>
      <c r="L520" s="18"/>
      <c r="M520" s="20"/>
    </row>
    <row r="521" spans="3:13" s="15" customFormat="1" ht="15.75">
      <c r="C521" s="16"/>
      <c r="D521" s="16"/>
      <c r="E521" s="16"/>
      <c r="F521" s="16"/>
      <c r="G521" s="16"/>
      <c r="H521" s="17"/>
      <c r="J521" s="18"/>
      <c r="K521" s="19"/>
      <c r="L521" s="18"/>
      <c r="M521" s="20"/>
    </row>
    <row r="522" spans="3:13" s="15" customFormat="1" ht="15.75">
      <c r="C522" s="16"/>
      <c r="D522" s="16"/>
      <c r="E522" s="16"/>
      <c r="F522" s="16"/>
      <c r="G522" s="16"/>
      <c r="H522" s="17"/>
      <c r="J522" s="18"/>
      <c r="K522" s="19"/>
      <c r="L522" s="18"/>
      <c r="M522" s="20"/>
    </row>
    <row r="523" spans="3:13" s="15" customFormat="1" ht="15.75">
      <c r="C523" s="16"/>
      <c r="D523" s="16"/>
      <c r="E523" s="16"/>
      <c r="F523" s="16"/>
      <c r="G523" s="16"/>
      <c r="H523" s="17"/>
      <c r="J523" s="18"/>
      <c r="K523" s="19"/>
      <c r="L523" s="18"/>
      <c r="M523" s="20"/>
    </row>
    <row r="524" spans="3:13" s="15" customFormat="1" ht="15.75">
      <c r="C524" s="16"/>
      <c r="D524" s="16"/>
      <c r="E524" s="16"/>
      <c r="F524" s="16"/>
      <c r="G524" s="16"/>
      <c r="H524" s="17"/>
      <c r="J524" s="18"/>
      <c r="K524" s="19"/>
      <c r="L524" s="18"/>
      <c r="M524" s="20"/>
    </row>
    <row r="525" spans="3:13" s="15" customFormat="1" ht="15.75">
      <c r="C525" s="16"/>
      <c r="D525" s="16"/>
      <c r="E525" s="16"/>
      <c r="F525" s="16"/>
      <c r="G525" s="16"/>
      <c r="H525" s="17"/>
      <c r="J525" s="18"/>
      <c r="K525" s="19"/>
      <c r="L525" s="18"/>
      <c r="M525" s="20"/>
    </row>
    <row r="526" spans="3:13" s="15" customFormat="1" ht="15.75">
      <c r="C526" s="16"/>
      <c r="D526" s="16"/>
      <c r="E526" s="16"/>
      <c r="F526" s="16"/>
      <c r="G526" s="16"/>
      <c r="H526" s="17"/>
      <c r="J526" s="18"/>
      <c r="K526" s="19"/>
      <c r="L526" s="18"/>
      <c r="M526" s="20"/>
    </row>
    <row r="527" spans="3:13" s="15" customFormat="1" ht="15.75">
      <c r="C527" s="16"/>
      <c r="D527" s="16"/>
      <c r="E527" s="16"/>
      <c r="F527" s="16"/>
      <c r="G527" s="16"/>
      <c r="H527" s="17"/>
      <c r="J527" s="18"/>
      <c r="K527" s="19"/>
      <c r="L527" s="18"/>
      <c r="M527" s="20"/>
    </row>
    <row r="528" spans="3:13" s="15" customFormat="1" ht="15.75">
      <c r="C528" s="16"/>
      <c r="D528" s="16"/>
      <c r="E528" s="16"/>
      <c r="F528" s="16"/>
      <c r="G528" s="16"/>
      <c r="H528" s="17"/>
      <c r="J528" s="18"/>
      <c r="K528" s="19"/>
      <c r="L528" s="18"/>
      <c r="M528" s="20"/>
    </row>
    <row r="529" spans="3:13" s="15" customFormat="1" ht="15.75">
      <c r="C529" s="16"/>
      <c r="D529" s="16"/>
      <c r="E529" s="16"/>
      <c r="F529" s="16"/>
      <c r="G529" s="16"/>
      <c r="H529" s="17"/>
      <c r="J529" s="18"/>
      <c r="K529" s="19"/>
      <c r="L529" s="18"/>
      <c r="M529" s="20"/>
    </row>
    <row r="530" spans="3:13" s="15" customFormat="1" ht="15.75">
      <c r="C530" s="16"/>
      <c r="D530" s="16"/>
      <c r="E530" s="16"/>
      <c r="F530" s="16"/>
      <c r="G530" s="16"/>
      <c r="H530" s="17"/>
      <c r="J530" s="18"/>
      <c r="K530" s="19"/>
      <c r="L530" s="18"/>
      <c r="M530" s="20"/>
    </row>
    <row r="531" spans="3:13" s="15" customFormat="1" ht="15.75">
      <c r="C531" s="16"/>
      <c r="D531" s="16"/>
      <c r="E531" s="16"/>
      <c r="F531" s="16"/>
      <c r="G531" s="16"/>
      <c r="H531" s="17"/>
      <c r="J531" s="18"/>
      <c r="K531" s="19"/>
      <c r="L531" s="18"/>
      <c r="M531" s="20"/>
    </row>
    <row r="532" spans="3:13" s="15" customFormat="1" ht="15.75">
      <c r="C532" s="16"/>
      <c r="D532" s="16"/>
      <c r="E532" s="16"/>
      <c r="F532" s="16"/>
      <c r="G532" s="16"/>
      <c r="H532" s="17"/>
      <c r="J532" s="18"/>
      <c r="K532" s="19"/>
      <c r="L532" s="18"/>
      <c r="M532" s="20"/>
    </row>
    <row r="533" spans="3:13" s="15" customFormat="1" ht="15.75">
      <c r="C533" s="16"/>
      <c r="D533" s="16"/>
      <c r="E533" s="16"/>
      <c r="F533" s="16"/>
      <c r="G533" s="16"/>
      <c r="H533" s="17"/>
      <c r="J533" s="18"/>
      <c r="K533" s="19"/>
      <c r="L533" s="18"/>
      <c r="M533" s="20"/>
    </row>
    <row r="534" spans="3:13" s="15" customFormat="1" ht="15.75">
      <c r="C534" s="16"/>
      <c r="D534" s="16"/>
      <c r="E534" s="16"/>
      <c r="F534" s="16"/>
      <c r="G534" s="16"/>
      <c r="H534" s="17"/>
      <c r="J534" s="18"/>
      <c r="K534" s="19"/>
      <c r="L534" s="18"/>
      <c r="M534" s="20"/>
    </row>
    <row r="535" spans="3:13" s="15" customFormat="1" ht="15.75">
      <c r="C535" s="16"/>
      <c r="D535" s="16"/>
      <c r="E535" s="16"/>
      <c r="F535" s="16"/>
      <c r="G535" s="16"/>
      <c r="H535" s="17"/>
      <c r="J535" s="18"/>
      <c r="K535" s="19"/>
      <c r="L535" s="18"/>
      <c r="M535" s="20"/>
    </row>
    <row r="536" spans="3:13" s="15" customFormat="1" ht="15.75">
      <c r="C536" s="16"/>
      <c r="D536" s="16"/>
      <c r="E536" s="16"/>
      <c r="F536" s="16"/>
      <c r="G536" s="16"/>
      <c r="H536" s="17"/>
      <c r="J536" s="18"/>
      <c r="K536" s="19"/>
      <c r="L536" s="18"/>
      <c r="M536" s="20"/>
    </row>
    <row r="537" spans="3:13" s="15" customFormat="1" ht="15.75">
      <c r="C537" s="16"/>
      <c r="D537" s="16"/>
      <c r="E537" s="16"/>
      <c r="F537" s="16"/>
      <c r="G537" s="16"/>
      <c r="H537" s="17"/>
      <c r="J537" s="18"/>
      <c r="K537" s="19"/>
      <c r="L537" s="18"/>
      <c r="M537" s="20"/>
    </row>
    <row r="538" spans="3:13" s="15" customFormat="1" ht="15.75">
      <c r="C538" s="16"/>
      <c r="D538" s="16"/>
      <c r="E538" s="16"/>
      <c r="F538" s="16"/>
      <c r="G538" s="16"/>
      <c r="H538" s="17"/>
      <c r="J538" s="18"/>
      <c r="K538" s="19"/>
      <c r="L538" s="18"/>
      <c r="M538" s="20"/>
    </row>
    <row r="539" spans="3:13" s="15" customFormat="1" ht="15.75">
      <c r="C539" s="16"/>
      <c r="D539" s="16"/>
      <c r="E539" s="16"/>
      <c r="F539" s="16"/>
      <c r="G539" s="16"/>
      <c r="H539" s="17"/>
      <c r="J539" s="18"/>
      <c r="K539" s="19"/>
      <c r="L539" s="18"/>
      <c r="M539" s="20"/>
    </row>
    <row r="540" spans="3:13" s="15" customFormat="1" ht="15.75">
      <c r="C540" s="16"/>
      <c r="D540" s="16"/>
      <c r="E540" s="16"/>
      <c r="F540" s="16"/>
      <c r="G540" s="16"/>
      <c r="H540" s="17"/>
      <c r="J540" s="18"/>
      <c r="K540" s="19"/>
      <c r="L540" s="18"/>
      <c r="M540" s="20"/>
    </row>
    <row r="541" spans="3:13" s="15" customFormat="1" ht="15.75">
      <c r="C541" s="16"/>
      <c r="D541" s="16"/>
      <c r="E541" s="16"/>
      <c r="F541" s="16"/>
      <c r="G541" s="16"/>
      <c r="H541" s="17"/>
      <c r="J541" s="18"/>
      <c r="K541" s="19"/>
      <c r="L541" s="18"/>
      <c r="M541" s="20"/>
    </row>
    <row r="542" spans="3:13" s="15" customFormat="1" ht="15.75">
      <c r="C542" s="16"/>
      <c r="D542" s="16"/>
      <c r="E542" s="16"/>
      <c r="F542" s="16"/>
      <c r="G542" s="16"/>
      <c r="H542" s="17"/>
      <c r="J542" s="18"/>
      <c r="K542" s="19"/>
      <c r="L542" s="18"/>
      <c r="M542" s="20"/>
    </row>
    <row r="543" spans="3:13" s="15" customFormat="1" ht="15.75">
      <c r="C543" s="16"/>
      <c r="D543" s="16"/>
      <c r="E543" s="16"/>
      <c r="F543" s="16"/>
      <c r="G543" s="16"/>
      <c r="H543" s="17"/>
      <c r="J543" s="18"/>
      <c r="K543" s="19"/>
      <c r="L543" s="18"/>
      <c r="M543" s="20"/>
    </row>
    <row r="544" spans="3:13" s="15" customFormat="1" ht="15.75">
      <c r="C544" s="16"/>
      <c r="D544" s="16"/>
      <c r="E544" s="16"/>
      <c r="F544" s="16"/>
      <c r="G544" s="16"/>
      <c r="H544" s="17"/>
      <c r="J544" s="18"/>
      <c r="K544" s="19"/>
      <c r="L544" s="18"/>
      <c r="M544" s="20"/>
    </row>
    <row r="545" spans="3:13" s="15" customFormat="1" ht="15.75">
      <c r="C545" s="16"/>
      <c r="D545" s="16"/>
      <c r="E545" s="16"/>
      <c r="F545" s="16"/>
      <c r="G545" s="16"/>
      <c r="H545" s="17"/>
      <c r="J545" s="18"/>
      <c r="K545" s="19"/>
      <c r="L545" s="18"/>
      <c r="M545" s="20"/>
    </row>
    <row r="546" spans="3:13" s="15" customFormat="1" ht="15.75">
      <c r="C546" s="16"/>
      <c r="D546" s="16"/>
      <c r="E546" s="16"/>
      <c r="F546" s="16"/>
      <c r="G546" s="16"/>
      <c r="H546" s="17"/>
      <c r="J546" s="18"/>
      <c r="K546" s="19"/>
      <c r="L546" s="18"/>
      <c r="M546" s="20"/>
    </row>
    <row r="547" spans="3:13" s="15" customFormat="1" ht="15.75">
      <c r="C547" s="16"/>
      <c r="D547" s="16"/>
      <c r="E547" s="16"/>
      <c r="F547" s="16"/>
      <c r="G547" s="16"/>
      <c r="H547" s="17"/>
      <c r="J547" s="18"/>
      <c r="K547" s="19"/>
      <c r="L547" s="18"/>
      <c r="M547" s="20"/>
    </row>
    <row r="548" spans="3:13" s="15" customFormat="1" ht="15.75">
      <c r="C548" s="16"/>
      <c r="D548" s="16"/>
      <c r="E548" s="16"/>
      <c r="F548" s="16"/>
      <c r="G548" s="16"/>
      <c r="H548" s="17"/>
      <c r="J548" s="18"/>
      <c r="K548" s="19"/>
      <c r="L548" s="18"/>
      <c r="M548" s="20"/>
    </row>
    <row r="549" spans="3:13" s="15" customFormat="1" ht="15.75">
      <c r="C549" s="16"/>
      <c r="D549" s="16"/>
      <c r="E549" s="16"/>
      <c r="F549" s="16"/>
      <c r="G549" s="16"/>
      <c r="H549" s="17"/>
      <c r="J549" s="18"/>
      <c r="K549" s="19"/>
      <c r="L549" s="18"/>
      <c r="M549" s="20"/>
    </row>
    <row r="550" spans="3:13" s="15" customFormat="1" ht="15.75">
      <c r="C550" s="16"/>
      <c r="D550" s="16"/>
      <c r="E550" s="16"/>
      <c r="F550" s="16"/>
      <c r="G550" s="16"/>
      <c r="H550" s="17"/>
      <c r="J550" s="18"/>
      <c r="K550" s="19"/>
      <c r="L550" s="18"/>
      <c r="M550" s="20"/>
    </row>
    <row r="551" spans="3:13" s="15" customFormat="1" ht="15.75">
      <c r="C551" s="16"/>
      <c r="D551" s="16"/>
      <c r="E551" s="16"/>
      <c r="F551" s="16"/>
      <c r="G551" s="16"/>
      <c r="H551" s="17"/>
      <c r="J551" s="18"/>
      <c r="K551" s="19"/>
      <c r="L551" s="18"/>
      <c r="M551" s="20"/>
    </row>
    <row r="552" spans="3:13" s="15" customFormat="1" ht="15.75">
      <c r="C552" s="16"/>
      <c r="D552" s="16"/>
      <c r="E552" s="16"/>
      <c r="F552" s="16"/>
      <c r="G552" s="16"/>
      <c r="H552" s="17"/>
      <c r="J552" s="18"/>
      <c r="K552" s="19"/>
      <c r="L552" s="18"/>
      <c r="M552" s="20"/>
    </row>
    <row r="553" spans="3:13" s="15" customFormat="1" ht="15.75">
      <c r="C553" s="16"/>
      <c r="D553" s="16"/>
      <c r="E553" s="16"/>
      <c r="F553" s="16"/>
      <c r="G553" s="16"/>
      <c r="H553" s="17"/>
      <c r="J553" s="18"/>
      <c r="K553" s="19"/>
      <c r="L553" s="18"/>
      <c r="M553" s="20"/>
    </row>
    <row r="554" spans="3:13" s="15" customFormat="1" ht="15.75">
      <c r="C554" s="16"/>
      <c r="D554" s="16"/>
      <c r="E554" s="16"/>
      <c r="F554" s="16"/>
      <c r="G554" s="16"/>
      <c r="H554" s="17"/>
      <c r="J554" s="18"/>
      <c r="K554" s="19"/>
      <c r="L554" s="18"/>
      <c r="M554" s="20"/>
    </row>
    <row r="555" spans="3:13" s="15" customFormat="1" ht="15.75">
      <c r="C555" s="16"/>
      <c r="D555" s="16"/>
      <c r="E555" s="16"/>
      <c r="F555" s="16"/>
      <c r="G555" s="16"/>
      <c r="H555" s="17"/>
      <c r="J555" s="18"/>
      <c r="K555" s="19"/>
      <c r="L555" s="18"/>
      <c r="M555" s="20"/>
    </row>
    <row r="556" spans="3:13" s="15" customFormat="1" ht="15.75">
      <c r="C556" s="16"/>
      <c r="D556" s="16"/>
      <c r="E556" s="16"/>
      <c r="F556" s="16"/>
      <c r="G556" s="16"/>
      <c r="H556" s="17"/>
      <c r="J556" s="18"/>
      <c r="K556" s="19"/>
      <c r="L556" s="18"/>
      <c r="M556" s="20"/>
    </row>
    <row r="557" spans="3:13" s="15" customFormat="1" ht="15.75">
      <c r="C557" s="16"/>
      <c r="D557" s="16"/>
      <c r="E557" s="16"/>
      <c r="F557" s="16"/>
      <c r="G557" s="16"/>
      <c r="H557" s="17"/>
      <c r="J557" s="18"/>
      <c r="K557" s="19"/>
      <c r="L557" s="18"/>
      <c r="M557" s="20"/>
    </row>
    <row r="558" spans="3:13" s="15" customFormat="1" ht="15.75">
      <c r="C558" s="16"/>
      <c r="D558" s="16"/>
      <c r="E558" s="16"/>
      <c r="F558" s="16"/>
      <c r="G558" s="16"/>
      <c r="H558" s="17"/>
      <c r="J558" s="18"/>
      <c r="K558" s="19"/>
      <c r="L558" s="18"/>
      <c r="M558" s="20"/>
    </row>
    <row r="559" spans="3:13" s="15" customFormat="1" ht="15.75">
      <c r="C559" s="16"/>
      <c r="D559" s="16"/>
      <c r="E559" s="16"/>
      <c r="F559" s="16"/>
      <c r="G559" s="16"/>
      <c r="H559" s="17"/>
      <c r="J559" s="18"/>
      <c r="K559" s="19"/>
      <c r="L559" s="18"/>
      <c r="M559" s="20"/>
    </row>
    <row r="560" spans="3:13" s="15" customFormat="1" ht="15.75">
      <c r="C560" s="16"/>
      <c r="D560" s="16"/>
      <c r="E560" s="16"/>
      <c r="F560" s="16"/>
      <c r="G560" s="16"/>
      <c r="H560" s="17"/>
      <c r="J560" s="18"/>
      <c r="K560" s="19"/>
      <c r="L560" s="18"/>
      <c r="M560" s="20"/>
    </row>
    <row r="561" spans="3:13" s="15" customFormat="1" ht="15.75">
      <c r="C561" s="16"/>
      <c r="D561" s="16"/>
      <c r="E561" s="16"/>
      <c r="F561" s="16"/>
      <c r="G561" s="16"/>
      <c r="H561" s="17"/>
      <c r="J561" s="18"/>
      <c r="K561" s="19"/>
      <c r="L561" s="18"/>
      <c r="M561" s="20"/>
    </row>
    <row r="562" spans="3:13" s="15" customFormat="1" ht="15.75">
      <c r="C562" s="16"/>
      <c r="D562" s="16"/>
      <c r="E562" s="16"/>
      <c r="F562" s="16"/>
      <c r="G562" s="16"/>
      <c r="H562" s="17"/>
      <c r="J562" s="18"/>
      <c r="K562" s="19"/>
      <c r="L562" s="18"/>
      <c r="M562" s="20"/>
    </row>
    <row r="563" spans="3:13" s="15" customFormat="1" ht="15.75">
      <c r="C563" s="16"/>
      <c r="D563" s="16"/>
      <c r="E563" s="16"/>
      <c r="F563" s="16"/>
      <c r="G563" s="16"/>
      <c r="H563" s="17"/>
      <c r="J563" s="18"/>
      <c r="K563" s="19"/>
      <c r="L563" s="18"/>
      <c r="M563" s="20"/>
    </row>
    <row r="564" spans="3:13" s="15" customFormat="1" ht="15.75">
      <c r="C564" s="16"/>
      <c r="D564" s="16"/>
      <c r="E564" s="16"/>
      <c r="F564" s="16"/>
      <c r="G564" s="16"/>
      <c r="H564" s="17"/>
      <c r="J564" s="18"/>
      <c r="K564" s="19"/>
      <c r="L564" s="18"/>
      <c r="M564" s="20"/>
    </row>
    <row r="565" spans="3:13" s="15" customFormat="1" ht="15.75">
      <c r="C565" s="16"/>
      <c r="D565" s="16"/>
      <c r="E565" s="16"/>
      <c r="F565" s="16"/>
      <c r="G565" s="16"/>
      <c r="H565" s="17"/>
      <c r="J565" s="18"/>
      <c r="K565" s="19"/>
      <c r="L565" s="18"/>
      <c r="M565" s="20"/>
    </row>
    <row r="566" spans="3:13" s="15" customFormat="1" ht="15.75">
      <c r="C566" s="16"/>
      <c r="D566" s="16"/>
      <c r="E566" s="16"/>
      <c r="F566" s="16"/>
      <c r="G566" s="16"/>
      <c r="H566" s="17"/>
      <c r="J566" s="18"/>
      <c r="K566" s="19"/>
      <c r="L566" s="18"/>
      <c r="M566" s="20"/>
    </row>
    <row r="567" spans="3:13" s="15" customFormat="1" ht="15.75">
      <c r="C567" s="16"/>
      <c r="D567" s="16"/>
      <c r="E567" s="16"/>
      <c r="F567" s="16"/>
      <c r="G567" s="16"/>
      <c r="H567" s="17"/>
      <c r="J567" s="18"/>
      <c r="K567" s="19"/>
      <c r="L567" s="18"/>
      <c r="M567" s="20"/>
    </row>
    <row r="568" spans="3:13" s="15" customFormat="1" ht="15.75">
      <c r="C568" s="16"/>
      <c r="D568" s="16"/>
      <c r="E568" s="16"/>
      <c r="F568" s="16"/>
      <c r="G568" s="16"/>
      <c r="H568" s="17"/>
      <c r="J568" s="18"/>
      <c r="K568" s="19"/>
      <c r="L568" s="18"/>
      <c r="M568" s="20"/>
    </row>
    <row r="569" spans="3:13" s="15" customFormat="1" ht="15.75">
      <c r="C569" s="16"/>
      <c r="D569" s="16"/>
      <c r="E569" s="16"/>
      <c r="F569" s="16"/>
      <c r="G569" s="16"/>
      <c r="H569" s="17"/>
      <c r="J569" s="18"/>
      <c r="K569" s="19"/>
      <c r="L569" s="18"/>
      <c r="M569" s="20"/>
    </row>
    <row r="570" spans="3:13" s="15" customFormat="1" ht="15.75">
      <c r="C570" s="16"/>
      <c r="D570" s="16"/>
      <c r="E570" s="16"/>
      <c r="F570" s="16"/>
      <c r="G570" s="16"/>
      <c r="H570" s="17"/>
      <c r="J570" s="18"/>
      <c r="K570" s="19"/>
      <c r="L570" s="18"/>
      <c r="M570" s="20"/>
    </row>
    <row r="571" spans="3:13" s="15" customFormat="1" ht="15.75">
      <c r="C571" s="16"/>
      <c r="D571" s="16"/>
      <c r="E571" s="16"/>
      <c r="F571" s="16"/>
      <c r="G571" s="16"/>
      <c r="H571" s="17"/>
      <c r="J571" s="18"/>
      <c r="K571" s="19"/>
      <c r="L571" s="18"/>
      <c r="M571" s="20"/>
    </row>
    <row r="572" spans="3:13" s="15" customFormat="1" ht="15.75">
      <c r="C572" s="16"/>
      <c r="D572" s="16"/>
      <c r="E572" s="16"/>
      <c r="F572" s="16"/>
      <c r="G572" s="16"/>
      <c r="H572" s="17"/>
      <c r="J572" s="18"/>
      <c r="K572" s="19"/>
      <c r="L572" s="18"/>
      <c r="M572" s="20"/>
    </row>
    <row r="573" spans="3:13" s="15" customFormat="1" ht="15.75">
      <c r="C573" s="16"/>
      <c r="D573" s="16"/>
      <c r="E573" s="16"/>
      <c r="F573" s="16"/>
      <c r="G573" s="16"/>
      <c r="H573" s="17"/>
      <c r="J573" s="18"/>
      <c r="K573" s="19"/>
      <c r="L573" s="18"/>
      <c r="M573" s="20"/>
    </row>
    <row r="574" spans="3:13" s="15" customFormat="1" ht="15.75">
      <c r="C574" s="16"/>
      <c r="D574" s="16"/>
      <c r="E574" s="16"/>
      <c r="F574" s="16"/>
      <c r="G574" s="16"/>
      <c r="H574" s="17"/>
      <c r="J574" s="18"/>
      <c r="K574" s="19"/>
      <c r="L574" s="18"/>
      <c r="M574" s="20"/>
    </row>
    <row r="575" spans="3:13" s="15" customFormat="1" ht="15.75">
      <c r="C575" s="16"/>
      <c r="D575" s="16"/>
      <c r="E575" s="16"/>
      <c r="F575" s="16"/>
      <c r="G575" s="16"/>
      <c r="H575" s="17"/>
      <c r="J575" s="18"/>
      <c r="K575" s="19"/>
      <c r="L575" s="18"/>
      <c r="M575" s="20"/>
    </row>
    <row r="576" spans="3:13" s="15" customFormat="1" ht="15.75">
      <c r="C576" s="16"/>
      <c r="D576" s="16"/>
      <c r="E576" s="16"/>
      <c r="F576" s="16"/>
      <c r="G576" s="16"/>
      <c r="H576" s="17"/>
      <c r="J576" s="18"/>
      <c r="K576" s="19"/>
      <c r="L576" s="18"/>
      <c r="M576" s="20"/>
    </row>
    <row r="577" spans="3:13" s="15" customFormat="1" ht="15.75">
      <c r="C577" s="16"/>
      <c r="D577" s="16"/>
      <c r="E577" s="16"/>
      <c r="F577" s="16"/>
      <c r="G577" s="16"/>
      <c r="H577" s="17"/>
      <c r="J577" s="18"/>
      <c r="K577" s="19"/>
      <c r="L577" s="18"/>
      <c r="M577" s="20"/>
    </row>
    <row r="578" spans="3:13" s="15" customFormat="1" ht="15.75">
      <c r="C578" s="16"/>
      <c r="D578" s="16"/>
      <c r="E578" s="16"/>
      <c r="F578" s="16"/>
      <c r="G578" s="16"/>
      <c r="H578" s="17"/>
      <c r="J578" s="18"/>
      <c r="K578" s="19"/>
      <c r="L578" s="18"/>
      <c r="M578" s="20"/>
    </row>
    <row r="579" spans="3:13" s="15" customFormat="1" ht="15.75">
      <c r="C579" s="16"/>
      <c r="D579" s="16"/>
      <c r="E579" s="16"/>
      <c r="F579" s="16"/>
      <c r="G579" s="16"/>
      <c r="H579" s="17"/>
      <c r="J579" s="18"/>
      <c r="K579" s="19"/>
      <c r="L579" s="18"/>
      <c r="M579" s="20"/>
    </row>
    <row r="580" spans="3:13" s="15" customFormat="1" ht="15.75">
      <c r="C580" s="16"/>
      <c r="D580" s="16"/>
      <c r="E580" s="16"/>
      <c r="F580" s="16"/>
      <c r="G580" s="16"/>
      <c r="H580" s="17"/>
      <c r="J580" s="18"/>
      <c r="K580" s="19"/>
      <c r="L580" s="18"/>
      <c r="M580" s="20"/>
    </row>
    <row r="581" spans="3:13" s="15" customFormat="1" ht="15.75">
      <c r="C581" s="16"/>
      <c r="D581" s="16"/>
      <c r="E581" s="16"/>
      <c r="F581" s="16"/>
      <c r="G581" s="16"/>
      <c r="H581" s="17"/>
      <c r="J581" s="18"/>
      <c r="K581" s="19"/>
      <c r="L581" s="18"/>
      <c r="M581" s="20"/>
    </row>
    <row r="582" spans="3:13" s="15" customFormat="1" ht="15.75">
      <c r="C582" s="16"/>
      <c r="D582" s="16"/>
      <c r="E582" s="16"/>
      <c r="F582" s="16"/>
      <c r="G582" s="16"/>
      <c r="H582" s="17"/>
      <c r="J582" s="18"/>
      <c r="K582" s="19"/>
      <c r="L582" s="18"/>
      <c r="M582" s="20"/>
    </row>
    <row r="583" spans="3:13" s="15" customFormat="1" ht="15.75">
      <c r="C583" s="16"/>
      <c r="D583" s="16"/>
      <c r="E583" s="16"/>
      <c r="F583" s="16"/>
      <c r="G583" s="16"/>
      <c r="H583" s="17"/>
      <c r="J583" s="18"/>
      <c r="K583" s="19"/>
      <c r="L583" s="18"/>
      <c r="M583" s="20"/>
    </row>
    <row r="584" spans="3:13" s="15" customFormat="1" ht="15.75">
      <c r="C584" s="16"/>
      <c r="D584" s="16"/>
      <c r="E584" s="16"/>
      <c r="F584" s="16"/>
      <c r="G584" s="16"/>
      <c r="H584" s="17"/>
      <c r="J584" s="18"/>
      <c r="K584" s="19"/>
      <c r="L584" s="18"/>
      <c r="M584" s="20"/>
    </row>
    <row r="585" spans="3:13" s="15" customFormat="1" ht="15.75">
      <c r="C585" s="16"/>
      <c r="D585" s="16"/>
      <c r="E585" s="16"/>
      <c r="F585" s="16"/>
      <c r="G585" s="16"/>
      <c r="H585" s="17"/>
      <c r="J585" s="18"/>
      <c r="K585" s="19"/>
      <c r="L585" s="18"/>
      <c r="M585" s="20"/>
    </row>
    <row r="586" spans="3:13" s="15" customFormat="1" ht="15.75">
      <c r="C586" s="16"/>
      <c r="D586" s="16"/>
      <c r="E586" s="16"/>
      <c r="F586" s="16"/>
      <c r="G586" s="16"/>
      <c r="H586" s="17"/>
      <c r="J586" s="18"/>
      <c r="K586" s="19"/>
      <c r="L586" s="18"/>
      <c r="M586" s="20"/>
    </row>
    <row r="587" spans="3:13" s="15" customFormat="1" ht="15.75">
      <c r="C587" s="16"/>
      <c r="D587" s="16"/>
      <c r="E587" s="16"/>
      <c r="F587" s="16"/>
      <c r="G587" s="16"/>
      <c r="H587" s="17"/>
      <c r="J587" s="18"/>
      <c r="K587" s="19"/>
      <c r="L587" s="18"/>
      <c r="M587" s="20"/>
    </row>
    <row r="588" spans="3:13" s="15" customFormat="1" ht="15.75">
      <c r="C588" s="16"/>
      <c r="D588" s="16"/>
      <c r="E588" s="16"/>
      <c r="F588" s="16"/>
      <c r="G588" s="16"/>
      <c r="H588" s="17"/>
      <c r="J588" s="18"/>
      <c r="K588" s="19"/>
      <c r="L588" s="18"/>
      <c r="M588" s="20"/>
    </row>
    <row r="589" spans="3:13" s="15" customFormat="1" ht="15.75">
      <c r="C589" s="16"/>
      <c r="D589" s="16"/>
      <c r="E589" s="16"/>
      <c r="F589" s="16"/>
      <c r="G589" s="16"/>
      <c r="H589" s="17"/>
      <c r="J589" s="18"/>
      <c r="K589" s="19"/>
      <c r="L589" s="18"/>
      <c r="M589" s="20"/>
    </row>
    <row r="590" spans="3:13" s="15" customFormat="1" ht="15.75">
      <c r="C590" s="16"/>
      <c r="D590" s="16"/>
      <c r="E590" s="16"/>
      <c r="F590" s="16"/>
      <c r="G590" s="16"/>
      <c r="H590" s="17"/>
      <c r="J590" s="18"/>
      <c r="K590" s="19"/>
      <c r="L590" s="18"/>
      <c r="M590" s="20"/>
    </row>
    <row r="591" spans="3:13" s="15" customFormat="1" ht="15.75">
      <c r="C591" s="16"/>
      <c r="D591" s="16"/>
      <c r="E591" s="16"/>
      <c r="F591" s="16"/>
      <c r="G591" s="16"/>
      <c r="H591" s="17"/>
      <c r="J591" s="18"/>
      <c r="K591" s="19"/>
      <c r="L591" s="18"/>
      <c r="M591" s="20"/>
    </row>
    <row r="592" spans="3:13" s="15" customFormat="1" ht="15.75">
      <c r="C592" s="16"/>
      <c r="D592" s="16"/>
      <c r="E592" s="16"/>
      <c r="F592" s="16"/>
      <c r="G592" s="16"/>
      <c r="H592" s="17"/>
      <c r="J592" s="18"/>
      <c r="K592" s="19"/>
      <c r="L592" s="18"/>
      <c r="M592" s="20"/>
    </row>
    <row r="593" spans="3:13" s="15" customFormat="1" ht="15.75">
      <c r="C593" s="16"/>
      <c r="D593" s="16"/>
      <c r="E593" s="16"/>
      <c r="F593" s="16"/>
      <c r="G593" s="16"/>
      <c r="H593" s="17"/>
      <c r="J593" s="18"/>
      <c r="K593" s="19"/>
      <c r="L593" s="18"/>
      <c r="M593" s="20"/>
    </row>
    <row r="594" spans="3:13" s="15" customFormat="1" ht="15.75">
      <c r="C594" s="16"/>
      <c r="D594" s="16"/>
      <c r="E594" s="16"/>
      <c r="F594" s="16"/>
      <c r="G594" s="16"/>
      <c r="H594" s="17"/>
      <c r="J594" s="18"/>
      <c r="K594" s="19"/>
      <c r="L594" s="18"/>
      <c r="M594" s="20"/>
    </row>
    <row r="595" spans="3:13" s="15" customFormat="1" ht="15.75">
      <c r="C595" s="16"/>
      <c r="D595" s="16"/>
      <c r="E595" s="16"/>
      <c r="F595" s="16"/>
      <c r="G595" s="16"/>
      <c r="H595" s="17"/>
      <c r="J595" s="18"/>
      <c r="K595" s="19"/>
      <c r="L595" s="18"/>
      <c r="M595" s="20"/>
    </row>
    <row r="596" spans="3:13" s="15" customFormat="1" ht="15.75">
      <c r="C596" s="16"/>
      <c r="D596" s="16"/>
      <c r="E596" s="16"/>
      <c r="F596" s="16"/>
      <c r="G596" s="16"/>
      <c r="H596" s="17"/>
      <c r="J596" s="18"/>
      <c r="K596" s="19"/>
      <c r="L596" s="18"/>
      <c r="M596" s="20"/>
    </row>
    <row r="597" spans="3:13" s="15" customFormat="1" ht="15.75">
      <c r="C597" s="16"/>
      <c r="D597" s="16"/>
      <c r="E597" s="16"/>
      <c r="F597" s="16"/>
      <c r="G597" s="16"/>
      <c r="H597" s="17"/>
      <c r="J597" s="18"/>
      <c r="K597" s="19"/>
      <c r="L597" s="18"/>
      <c r="M597" s="20"/>
    </row>
    <row r="598" spans="3:13" s="15" customFormat="1" ht="15.75">
      <c r="C598" s="16"/>
      <c r="D598" s="16"/>
      <c r="E598" s="16"/>
      <c r="F598" s="16"/>
      <c r="G598" s="16"/>
      <c r="H598" s="17"/>
      <c r="J598" s="18"/>
      <c r="K598" s="19"/>
      <c r="L598" s="18"/>
      <c r="M598" s="20"/>
    </row>
    <row r="599" spans="3:13" s="15" customFormat="1" ht="15.75">
      <c r="C599" s="16"/>
      <c r="D599" s="16"/>
      <c r="E599" s="16"/>
      <c r="F599" s="16"/>
      <c r="G599" s="16"/>
      <c r="H599" s="17"/>
      <c r="J599" s="18"/>
      <c r="K599" s="19"/>
      <c r="L599" s="18"/>
      <c r="M599" s="20"/>
    </row>
    <row r="600" spans="3:13" s="15" customFormat="1" ht="15.75">
      <c r="C600" s="16"/>
      <c r="D600" s="16"/>
      <c r="E600" s="16"/>
      <c r="F600" s="16"/>
      <c r="G600" s="16"/>
      <c r="H600" s="17"/>
      <c r="J600" s="18"/>
      <c r="K600" s="19"/>
      <c r="L600" s="18"/>
      <c r="M600" s="20"/>
    </row>
    <row r="601" spans="3:13" s="15" customFormat="1" ht="15.75">
      <c r="C601" s="16"/>
      <c r="D601" s="16"/>
      <c r="E601" s="16"/>
      <c r="F601" s="16"/>
      <c r="G601" s="16"/>
      <c r="H601" s="17"/>
      <c r="J601" s="18"/>
      <c r="K601" s="19"/>
      <c r="L601" s="18"/>
      <c r="M601" s="20"/>
    </row>
    <row r="602" spans="3:13" s="15" customFormat="1" ht="15.75">
      <c r="C602" s="16"/>
      <c r="D602" s="16"/>
      <c r="E602" s="16"/>
      <c r="F602" s="16"/>
      <c r="G602" s="16"/>
      <c r="H602" s="17"/>
      <c r="J602" s="18"/>
      <c r="K602" s="19"/>
      <c r="L602" s="18"/>
      <c r="M602" s="20"/>
    </row>
    <row r="603" spans="3:13" s="15" customFormat="1" ht="15.75">
      <c r="C603" s="16"/>
      <c r="D603" s="16"/>
      <c r="E603" s="16"/>
      <c r="F603" s="16"/>
      <c r="G603" s="16"/>
      <c r="H603" s="17"/>
      <c r="J603" s="18"/>
      <c r="K603" s="19"/>
      <c r="L603" s="18"/>
      <c r="M603" s="20"/>
    </row>
    <row r="604" spans="3:13" s="15" customFormat="1" ht="15.75">
      <c r="C604" s="16"/>
      <c r="D604" s="16"/>
      <c r="E604" s="16"/>
      <c r="F604" s="16"/>
      <c r="G604" s="16"/>
      <c r="H604" s="17"/>
      <c r="J604" s="18"/>
      <c r="K604" s="19"/>
      <c r="L604" s="18"/>
      <c r="M604" s="20"/>
    </row>
    <row r="605" spans="3:13" s="15" customFormat="1" ht="15.75">
      <c r="C605" s="16"/>
      <c r="D605" s="16"/>
      <c r="E605" s="16"/>
      <c r="F605" s="16"/>
      <c r="G605" s="16"/>
      <c r="H605" s="17"/>
      <c r="J605" s="18"/>
      <c r="K605" s="19"/>
      <c r="L605" s="18"/>
      <c r="M605" s="20"/>
    </row>
    <row r="606" spans="3:13" s="15" customFormat="1" ht="15.75">
      <c r="C606" s="16"/>
      <c r="D606" s="16"/>
      <c r="E606" s="16"/>
      <c r="F606" s="16"/>
      <c r="G606" s="16"/>
      <c r="H606" s="17"/>
      <c r="J606" s="18"/>
      <c r="K606" s="19"/>
      <c r="L606" s="18"/>
      <c r="M606" s="20"/>
    </row>
    <row r="607" spans="3:13" s="15" customFormat="1" ht="15.75">
      <c r="C607" s="16"/>
      <c r="D607" s="16"/>
      <c r="E607" s="16"/>
      <c r="F607" s="16"/>
      <c r="G607" s="16"/>
      <c r="H607" s="17"/>
      <c r="J607" s="18"/>
      <c r="K607" s="19"/>
      <c r="L607" s="18"/>
      <c r="M607" s="20"/>
    </row>
    <row r="608" spans="3:13" s="15" customFormat="1" ht="15.75">
      <c r="C608" s="16"/>
      <c r="D608" s="16"/>
      <c r="E608" s="16"/>
      <c r="F608" s="16"/>
      <c r="G608" s="16"/>
      <c r="H608" s="17"/>
      <c r="J608" s="18"/>
      <c r="K608" s="19"/>
      <c r="L608" s="18"/>
      <c r="M608" s="20"/>
    </row>
    <row r="609" spans="3:13" s="15" customFormat="1" ht="15.75">
      <c r="C609" s="16"/>
      <c r="D609" s="16"/>
      <c r="E609" s="16"/>
      <c r="F609" s="16"/>
      <c r="G609" s="16"/>
      <c r="H609" s="17"/>
      <c r="J609" s="18"/>
      <c r="K609" s="19"/>
      <c r="L609" s="18"/>
      <c r="M609" s="20"/>
    </row>
    <row r="610" spans="3:13" s="15" customFormat="1" ht="15.75">
      <c r="C610" s="16"/>
      <c r="D610" s="16"/>
      <c r="E610" s="16"/>
      <c r="F610" s="16"/>
      <c r="G610" s="16"/>
      <c r="H610" s="17"/>
      <c r="J610" s="18"/>
      <c r="K610" s="19"/>
      <c r="L610" s="18"/>
      <c r="M610" s="20"/>
    </row>
    <row r="611" spans="3:13" s="15" customFormat="1" ht="15.75">
      <c r="C611" s="16"/>
      <c r="D611" s="16"/>
      <c r="E611" s="16"/>
      <c r="F611" s="16"/>
      <c r="G611" s="16"/>
      <c r="H611" s="17"/>
      <c r="J611" s="18"/>
      <c r="K611" s="19"/>
      <c r="L611" s="18"/>
      <c r="M611" s="20"/>
    </row>
    <row r="612" spans="3:13" s="15" customFormat="1" ht="15.75">
      <c r="C612" s="16"/>
      <c r="D612" s="16"/>
      <c r="E612" s="16"/>
      <c r="F612" s="16"/>
      <c r="G612" s="16"/>
      <c r="H612" s="17"/>
      <c r="J612" s="18"/>
      <c r="K612" s="19"/>
      <c r="L612" s="18"/>
      <c r="M612" s="20"/>
    </row>
    <row r="613" spans="3:13" s="15" customFormat="1" ht="15.75">
      <c r="C613" s="16"/>
      <c r="D613" s="16"/>
      <c r="E613" s="16"/>
      <c r="F613" s="16"/>
      <c r="G613" s="16"/>
      <c r="H613" s="17"/>
      <c r="J613" s="18"/>
      <c r="K613" s="19"/>
      <c r="L613" s="18"/>
      <c r="M613" s="20"/>
    </row>
    <row r="614" spans="3:13" s="15" customFormat="1" ht="15.75">
      <c r="C614" s="16"/>
      <c r="D614" s="16"/>
      <c r="E614" s="16"/>
      <c r="F614" s="16"/>
      <c r="G614" s="16"/>
      <c r="H614" s="17"/>
      <c r="J614" s="18"/>
      <c r="K614" s="19"/>
      <c r="L614" s="18"/>
      <c r="M614" s="20"/>
    </row>
    <row r="615" spans="3:13" s="15" customFormat="1" ht="15.75">
      <c r="C615" s="16"/>
      <c r="D615" s="16"/>
      <c r="E615" s="16"/>
      <c r="F615" s="16"/>
      <c r="G615" s="16"/>
      <c r="H615" s="17"/>
      <c r="J615" s="18"/>
      <c r="K615" s="19"/>
      <c r="L615" s="18"/>
      <c r="M615" s="20"/>
    </row>
    <row r="616" spans="3:13" s="15" customFormat="1" ht="15.75">
      <c r="C616" s="16"/>
      <c r="D616" s="16"/>
      <c r="E616" s="16"/>
      <c r="F616" s="16"/>
      <c r="G616" s="16"/>
      <c r="H616" s="17"/>
      <c r="J616" s="18"/>
      <c r="K616" s="19"/>
      <c r="L616" s="18"/>
      <c r="M616" s="20"/>
    </row>
    <row r="617" spans="3:13" s="15" customFormat="1" ht="15.75">
      <c r="C617" s="16"/>
      <c r="D617" s="16"/>
      <c r="E617" s="16"/>
      <c r="F617" s="16"/>
      <c r="G617" s="16"/>
      <c r="H617" s="17"/>
      <c r="J617" s="18"/>
      <c r="K617" s="19"/>
      <c r="L617" s="18"/>
      <c r="M617" s="20"/>
    </row>
    <row r="618" spans="3:13" s="15" customFormat="1" ht="15.75">
      <c r="C618" s="16"/>
      <c r="D618" s="16"/>
      <c r="E618" s="16"/>
      <c r="F618" s="16"/>
      <c r="G618" s="16"/>
      <c r="H618" s="17"/>
      <c r="J618" s="18"/>
      <c r="K618" s="19"/>
      <c r="L618" s="18"/>
      <c r="M618" s="20"/>
    </row>
    <row r="619" spans="3:13" s="15" customFormat="1" ht="15.75">
      <c r="C619" s="16"/>
      <c r="D619" s="16"/>
      <c r="E619" s="16"/>
      <c r="F619" s="16"/>
      <c r="G619" s="16"/>
      <c r="H619" s="17"/>
      <c r="J619" s="18"/>
      <c r="K619" s="19"/>
      <c r="L619" s="18"/>
      <c r="M619" s="20"/>
    </row>
    <row r="620" spans="3:13" s="15" customFormat="1" ht="15.75">
      <c r="C620" s="16"/>
      <c r="D620" s="16"/>
      <c r="E620" s="16"/>
      <c r="F620" s="16"/>
      <c r="G620" s="16"/>
      <c r="H620" s="17"/>
      <c r="J620" s="18"/>
      <c r="K620" s="19"/>
      <c r="L620" s="18"/>
      <c r="M620" s="20"/>
    </row>
    <row r="621" spans="3:13" s="15" customFormat="1" ht="15.75">
      <c r="C621" s="16"/>
      <c r="D621" s="16"/>
      <c r="E621" s="16"/>
      <c r="F621" s="16"/>
      <c r="G621" s="16"/>
      <c r="H621" s="17"/>
      <c r="J621" s="18"/>
      <c r="K621" s="19"/>
      <c r="L621" s="18"/>
      <c r="M621" s="20"/>
    </row>
    <row r="622" spans="3:13" s="15" customFormat="1" ht="15.75">
      <c r="C622" s="16"/>
      <c r="D622" s="16"/>
      <c r="E622" s="16"/>
      <c r="F622" s="16"/>
      <c r="G622" s="16"/>
      <c r="H622" s="17"/>
      <c r="J622" s="18"/>
      <c r="K622" s="19"/>
      <c r="L622" s="18"/>
      <c r="M622" s="20"/>
    </row>
    <row r="623" spans="3:13" s="15" customFormat="1" ht="15.75">
      <c r="C623" s="16"/>
      <c r="D623" s="16"/>
      <c r="E623" s="16"/>
      <c r="F623" s="16"/>
      <c r="G623" s="16"/>
      <c r="H623" s="17"/>
      <c r="J623" s="18"/>
      <c r="K623" s="19"/>
      <c r="L623" s="18"/>
      <c r="M623" s="20"/>
    </row>
    <row r="624" spans="3:13" s="15" customFormat="1" ht="15.75">
      <c r="C624" s="16"/>
      <c r="D624" s="16"/>
      <c r="E624" s="16"/>
      <c r="F624" s="16"/>
      <c r="G624" s="16"/>
      <c r="H624" s="17"/>
      <c r="J624" s="18"/>
      <c r="K624" s="19"/>
      <c r="L624" s="18"/>
      <c r="M624" s="20"/>
    </row>
    <row r="625" spans="3:13" s="15" customFormat="1" ht="15.75">
      <c r="C625" s="16"/>
      <c r="D625" s="16"/>
      <c r="E625" s="16"/>
      <c r="F625" s="16"/>
      <c r="G625" s="16"/>
      <c r="H625" s="17"/>
      <c r="J625" s="18"/>
      <c r="K625" s="19"/>
      <c r="L625" s="18"/>
      <c r="M625" s="20"/>
    </row>
    <row r="626" spans="3:13" s="15" customFormat="1" ht="15.75">
      <c r="C626" s="16"/>
      <c r="D626" s="16"/>
      <c r="E626" s="16"/>
      <c r="F626" s="16"/>
      <c r="G626" s="16"/>
      <c r="H626" s="17"/>
      <c r="J626" s="18"/>
      <c r="K626" s="19"/>
      <c r="L626" s="18"/>
      <c r="M626" s="20"/>
    </row>
    <row r="627" spans="3:13" s="15" customFormat="1" ht="15.75">
      <c r="C627" s="16"/>
      <c r="D627" s="16"/>
      <c r="E627" s="16"/>
      <c r="F627" s="16"/>
      <c r="G627" s="16"/>
      <c r="H627" s="17"/>
      <c r="J627" s="18"/>
      <c r="K627" s="19"/>
      <c r="L627" s="18"/>
      <c r="M627" s="20"/>
    </row>
    <row r="628" spans="3:13" s="15" customFormat="1" ht="15.75">
      <c r="C628" s="16"/>
      <c r="D628" s="16"/>
      <c r="E628" s="16"/>
      <c r="F628" s="16"/>
      <c r="G628" s="16"/>
      <c r="H628" s="17"/>
      <c r="J628" s="18"/>
      <c r="K628" s="19"/>
      <c r="L628" s="18"/>
      <c r="M628" s="20"/>
    </row>
    <row r="629" spans="3:13" s="15" customFormat="1" ht="15.75">
      <c r="C629" s="16"/>
      <c r="D629" s="16"/>
      <c r="E629" s="16"/>
      <c r="F629" s="16"/>
      <c r="G629" s="16"/>
      <c r="H629" s="17"/>
      <c r="J629" s="18"/>
      <c r="K629" s="19"/>
      <c r="L629" s="18"/>
      <c r="M629" s="20"/>
    </row>
    <row r="630" spans="3:13" s="15" customFormat="1" ht="15.75">
      <c r="C630" s="16"/>
      <c r="D630" s="16"/>
      <c r="E630" s="16"/>
      <c r="F630" s="16"/>
      <c r="G630" s="16"/>
      <c r="H630" s="17"/>
      <c r="J630" s="18"/>
      <c r="K630" s="19"/>
      <c r="L630" s="18"/>
      <c r="M630" s="20"/>
    </row>
    <row r="631" spans="3:13" s="15" customFormat="1" ht="15.75">
      <c r="C631" s="16"/>
      <c r="D631" s="16"/>
      <c r="E631" s="16"/>
      <c r="F631" s="16"/>
      <c r="G631" s="16"/>
      <c r="H631" s="17"/>
      <c r="J631" s="18"/>
      <c r="K631" s="19"/>
      <c r="L631" s="18"/>
      <c r="M631" s="20"/>
    </row>
    <row r="632" spans="3:13" s="15" customFormat="1" ht="15.75">
      <c r="C632" s="16"/>
      <c r="D632" s="16"/>
      <c r="E632" s="16"/>
      <c r="F632" s="16"/>
      <c r="G632" s="16"/>
      <c r="H632" s="17"/>
      <c r="J632" s="18"/>
      <c r="K632" s="19"/>
      <c r="L632" s="18"/>
      <c r="M632" s="20"/>
    </row>
    <row r="633" spans="3:13" s="15" customFormat="1" ht="15.75">
      <c r="C633" s="16"/>
      <c r="D633" s="16"/>
      <c r="E633" s="16"/>
      <c r="F633" s="16"/>
      <c r="G633" s="16"/>
      <c r="H633" s="17"/>
      <c r="J633" s="18"/>
      <c r="K633" s="19"/>
      <c r="L633" s="18"/>
      <c r="M633" s="20"/>
    </row>
    <row r="634" spans="3:13" s="15" customFormat="1" ht="15.75">
      <c r="C634" s="16"/>
      <c r="D634" s="16"/>
      <c r="E634" s="16"/>
      <c r="F634" s="16"/>
      <c r="G634" s="16"/>
      <c r="H634" s="17"/>
      <c r="J634" s="18"/>
      <c r="K634" s="19"/>
      <c r="L634" s="18"/>
      <c r="M634" s="20"/>
    </row>
    <row r="635" spans="3:13" s="15" customFormat="1" ht="15.75">
      <c r="C635" s="16"/>
      <c r="D635" s="16"/>
      <c r="E635" s="16"/>
      <c r="F635" s="16"/>
      <c r="G635" s="16"/>
      <c r="H635" s="17"/>
      <c r="J635" s="18"/>
      <c r="K635" s="19"/>
      <c r="L635" s="18"/>
      <c r="M635" s="20"/>
    </row>
    <row r="636" spans="3:13" s="15" customFormat="1" ht="15.75">
      <c r="C636" s="16"/>
      <c r="D636" s="16"/>
      <c r="E636" s="16"/>
      <c r="F636" s="16"/>
      <c r="G636" s="16"/>
      <c r="H636" s="17"/>
      <c r="J636" s="18"/>
      <c r="K636" s="19"/>
      <c r="L636" s="18"/>
      <c r="M636" s="20"/>
    </row>
    <row r="637" spans="3:13" s="15" customFormat="1" ht="15.75">
      <c r="C637" s="16"/>
      <c r="D637" s="16"/>
      <c r="E637" s="16"/>
      <c r="F637" s="16"/>
      <c r="G637" s="16"/>
      <c r="H637" s="17"/>
      <c r="J637" s="18"/>
      <c r="K637" s="19"/>
      <c r="L637" s="18"/>
      <c r="M637" s="20"/>
    </row>
    <row r="638" spans="3:13" s="15" customFormat="1" ht="15.75">
      <c r="C638" s="16"/>
      <c r="D638" s="16"/>
      <c r="E638" s="16"/>
      <c r="F638" s="16"/>
      <c r="G638" s="16"/>
      <c r="H638" s="17"/>
      <c r="J638" s="18"/>
      <c r="K638" s="19"/>
      <c r="L638" s="18"/>
      <c r="M638" s="20"/>
    </row>
    <row r="639" spans="3:13" s="15" customFormat="1" ht="15.75">
      <c r="C639" s="16"/>
      <c r="D639" s="16"/>
      <c r="E639" s="16"/>
      <c r="F639" s="16"/>
      <c r="G639" s="16"/>
      <c r="H639" s="17"/>
      <c r="J639" s="18"/>
      <c r="K639" s="19"/>
      <c r="L639" s="18"/>
      <c r="M639" s="20"/>
    </row>
    <row r="640" spans="3:13" s="15" customFormat="1" ht="15.75">
      <c r="C640" s="16"/>
      <c r="D640" s="16"/>
      <c r="E640" s="16"/>
      <c r="F640" s="16"/>
      <c r="G640" s="16"/>
      <c r="H640" s="17"/>
      <c r="J640" s="18"/>
      <c r="K640" s="19"/>
      <c r="L640" s="18"/>
      <c r="M640" s="20"/>
    </row>
    <row r="641" spans="3:13" s="15" customFormat="1" ht="15.75">
      <c r="C641" s="16"/>
      <c r="D641" s="16"/>
      <c r="E641" s="16"/>
      <c r="F641" s="16"/>
      <c r="G641" s="16"/>
      <c r="H641" s="17"/>
      <c r="J641" s="18"/>
      <c r="K641" s="19"/>
      <c r="L641" s="18"/>
      <c r="M641" s="20"/>
    </row>
    <row r="642" spans="3:13" s="15" customFormat="1" ht="15.75">
      <c r="C642" s="16"/>
      <c r="D642" s="16"/>
      <c r="E642" s="16"/>
      <c r="F642" s="16"/>
      <c r="G642" s="16"/>
      <c r="H642" s="17"/>
      <c r="J642" s="18"/>
      <c r="K642" s="19"/>
      <c r="L642" s="18"/>
      <c r="M642" s="20"/>
    </row>
    <row r="643" spans="3:13" s="15" customFormat="1" ht="15.75">
      <c r="C643" s="16"/>
      <c r="D643" s="16"/>
      <c r="E643" s="16"/>
      <c r="F643" s="16"/>
      <c r="G643" s="16"/>
      <c r="H643" s="17"/>
      <c r="J643" s="18"/>
      <c r="K643" s="19"/>
      <c r="L643" s="18"/>
      <c r="M643" s="20"/>
    </row>
    <row r="644" spans="3:13" s="15" customFormat="1" ht="15.75">
      <c r="C644" s="16"/>
      <c r="D644" s="16"/>
      <c r="E644" s="16"/>
      <c r="F644" s="16"/>
      <c r="G644" s="16"/>
      <c r="H644" s="17"/>
      <c r="J644" s="18"/>
      <c r="K644" s="19"/>
      <c r="L644" s="18"/>
      <c r="M644" s="20"/>
    </row>
    <row r="645" spans="3:13" s="15" customFormat="1" ht="15.75">
      <c r="C645" s="16"/>
      <c r="D645" s="16"/>
      <c r="E645" s="16"/>
      <c r="F645" s="16"/>
      <c r="G645" s="16"/>
      <c r="H645" s="17"/>
      <c r="J645" s="18"/>
      <c r="K645" s="19"/>
      <c r="L645" s="18"/>
      <c r="M645" s="20"/>
    </row>
    <row r="646" spans="3:13" s="15" customFormat="1" ht="15.75">
      <c r="C646" s="16"/>
      <c r="D646" s="16"/>
      <c r="E646" s="16"/>
      <c r="F646" s="16"/>
      <c r="G646" s="16"/>
      <c r="H646" s="17"/>
      <c r="J646" s="18"/>
      <c r="K646" s="19"/>
      <c r="L646" s="18"/>
      <c r="M646" s="20"/>
    </row>
    <row r="647" spans="3:13" s="15" customFormat="1" ht="15.75">
      <c r="C647" s="16"/>
      <c r="D647" s="16"/>
      <c r="E647" s="16"/>
      <c r="F647" s="16"/>
      <c r="G647" s="16"/>
      <c r="H647" s="17"/>
      <c r="J647" s="18"/>
      <c r="K647" s="19"/>
      <c r="L647" s="18"/>
      <c r="M647" s="20"/>
    </row>
    <row r="648" spans="3:13" s="15" customFormat="1" ht="15.75">
      <c r="C648" s="16"/>
      <c r="D648" s="16"/>
      <c r="E648" s="16"/>
      <c r="F648" s="16"/>
      <c r="G648" s="16"/>
      <c r="H648" s="17"/>
      <c r="J648" s="18"/>
      <c r="K648" s="19"/>
      <c r="L648" s="18"/>
      <c r="M648" s="20"/>
    </row>
    <row r="649" spans="3:13" s="15" customFormat="1" ht="15.75">
      <c r="C649" s="16"/>
      <c r="D649" s="16"/>
      <c r="E649" s="16"/>
      <c r="F649" s="16"/>
      <c r="G649" s="16"/>
      <c r="H649" s="17"/>
      <c r="J649" s="18"/>
      <c r="K649" s="19"/>
      <c r="L649" s="18"/>
      <c r="M649" s="20"/>
    </row>
    <row r="650" spans="3:13" s="15" customFormat="1" ht="15.75">
      <c r="C650" s="16"/>
      <c r="D650" s="16"/>
      <c r="E650" s="16"/>
      <c r="F650" s="16"/>
      <c r="G650" s="16"/>
      <c r="H650" s="17"/>
      <c r="J650" s="18"/>
      <c r="K650" s="19"/>
      <c r="L650" s="18"/>
      <c r="M650" s="20"/>
    </row>
    <row r="651" spans="3:13" s="15" customFormat="1" ht="15.75">
      <c r="C651" s="16"/>
      <c r="D651" s="16"/>
      <c r="E651" s="16"/>
      <c r="F651" s="16"/>
      <c r="G651" s="16"/>
      <c r="H651" s="17"/>
      <c r="J651" s="18"/>
      <c r="K651" s="19"/>
      <c r="L651" s="18"/>
      <c r="M651" s="20"/>
    </row>
    <row r="652" spans="3:13" s="15" customFormat="1" ht="15.75">
      <c r="C652" s="16"/>
      <c r="D652" s="16"/>
      <c r="E652" s="16"/>
      <c r="F652" s="16"/>
      <c r="G652" s="16"/>
      <c r="H652" s="17"/>
      <c r="J652" s="18"/>
      <c r="K652" s="19"/>
      <c r="L652" s="18"/>
      <c r="M652" s="20"/>
    </row>
    <row r="653" spans="3:13" s="15" customFormat="1" ht="15.75">
      <c r="C653" s="16"/>
      <c r="D653" s="16"/>
      <c r="E653" s="16"/>
      <c r="F653" s="16"/>
      <c r="G653" s="16"/>
      <c r="H653" s="17"/>
      <c r="J653" s="18"/>
      <c r="K653" s="19"/>
      <c r="L653" s="18"/>
      <c r="M653" s="20"/>
    </row>
    <row r="654" spans="3:13" s="15" customFormat="1" ht="15.75">
      <c r="C654" s="16"/>
      <c r="D654" s="16"/>
      <c r="E654" s="16"/>
      <c r="F654" s="16"/>
      <c r="G654" s="16"/>
      <c r="H654" s="17"/>
      <c r="J654" s="18"/>
      <c r="K654" s="19"/>
      <c r="L654" s="18"/>
      <c r="M654" s="20"/>
    </row>
    <row r="655" spans="3:13" s="15" customFormat="1" ht="15.75">
      <c r="C655" s="16"/>
      <c r="D655" s="16"/>
      <c r="E655" s="16"/>
      <c r="F655" s="16"/>
      <c r="G655" s="16"/>
      <c r="H655" s="17"/>
      <c r="J655" s="18"/>
      <c r="K655" s="19"/>
      <c r="L655" s="18"/>
      <c r="M655" s="20"/>
    </row>
    <row r="656" spans="3:13" s="15" customFormat="1" ht="15.75">
      <c r="C656" s="16"/>
      <c r="D656" s="16"/>
      <c r="E656" s="16"/>
      <c r="F656" s="16"/>
      <c r="G656" s="16"/>
      <c r="H656" s="17"/>
      <c r="J656" s="18"/>
      <c r="K656" s="19"/>
      <c r="L656" s="18"/>
      <c r="M656" s="20"/>
    </row>
    <row r="657" spans="3:13" s="15" customFormat="1" ht="15.75">
      <c r="C657" s="16"/>
      <c r="D657" s="16"/>
      <c r="E657" s="16"/>
      <c r="F657" s="16"/>
      <c r="G657" s="16"/>
      <c r="H657" s="17"/>
      <c r="J657" s="18"/>
      <c r="K657" s="19"/>
      <c r="L657" s="18"/>
      <c r="M657" s="20"/>
    </row>
    <row r="658" spans="3:13" s="15" customFormat="1" ht="15.75">
      <c r="C658" s="16"/>
      <c r="D658" s="16"/>
      <c r="E658" s="16"/>
      <c r="F658" s="16"/>
      <c r="G658" s="16"/>
      <c r="H658" s="17"/>
      <c r="J658" s="18"/>
      <c r="K658" s="19"/>
      <c r="L658" s="18"/>
      <c r="M658" s="20"/>
    </row>
    <row r="659" spans="3:13" s="15" customFormat="1" ht="15.75">
      <c r="C659" s="16"/>
      <c r="D659" s="16"/>
      <c r="E659" s="16"/>
      <c r="F659" s="16"/>
      <c r="G659" s="16"/>
      <c r="H659" s="17"/>
      <c r="J659" s="18"/>
      <c r="K659" s="19"/>
      <c r="L659" s="18"/>
      <c r="M659" s="20"/>
    </row>
    <row r="660" spans="3:13" s="15" customFormat="1" ht="15.75">
      <c r="C660" s="16"/>
      <c r="D660" s="16"/>
      <c r="E660" s="16"/>
      <c r="F660" s="16"/>
      <c r="G660" s="16"/>
      <c r="H660" s="17"/>
      <c r="J660" s="18"/>
      <c r="K660" s="19"/>
      <c r="L660" s="18"/>
      <c r="M660" s="20"/>
    </row>
    <row r="661" spans="3:13" s="15" customFormat="1" ht="15.75">
      <c r="C661" s="16"/>
      <c r="D661" s="16"/>
      <c r="E661" s="16"/>
      <c r="F661" s="16"/>
      <c r="G661" s="16"/>
      <c r="H661" s="17"/>
      <c r="J661" s="18"/>
      <c r="K661" s="19"/>
      <c r="L661" s="18"/>
      <c r="M661" s="20"/>
    </row>
    <row r="662" spans="3:13" s="15" customFormat="1" ht="15.75">
      <c r="C662" s="16"/>
      <c r="D662" s="16"/>
      <c r="E662" s="16"/>
      <c r="F662" s="16"/>
      <c r="G662" s="16"/>
      <c r="H662" s="17"/>
      <c r="J662" s="18"/>
      <c r="K662" s="19"/>
      <c r="L662" s="18"/>
      <c r="M662" s="20"/>
    </row>
    <row r="663" spans="3:13" s="15" customFormat="1" ht="15.75">
      <c r="C663" s="16"/>
      <c r="D663" s="16"/>
      <c r="E663" s="16"/>
      <c r="F663" s="16"/>
      <c r="G663" s="16"/>
      <c r="H663" s="17"/>
      <c r="J663" s="18"/>
      <c r="K663" s="19"/>
      <c r="L663" s="18"/>
      <c r="M663" s="20"/>
    </row>
    <row r="664" spans="3:13" s="15" customFormat="1" ht="15.75">
      <c r="C664" s="16"/>
      <c r="D664" s="16"/>
      <c r="E664" s="16"/>
      <c r="F664" s="16"/>
      <c r="G664" s="16"/>
      <c r="H664" s="17"/>
      <c r="J664" s="18"/>
      <c r="K664" s="19"/>
      <c r="L664" s="18"/>
      <c r="M664" s="20"/>
    </row>
    <row r="665" spans="3:13" s="15" customFormat="1" ht="15.75">
      <c r="C665" s="16"/>
      <c r="D665" s="16"/>
      <c r="E665" s="16"/>
      <c r="F665" s="16"/>
      <c r="G665" s="16"/>
      <c r="H665" s="17"/>
      <c r="J665" s="18"/>
      <c r="K665" s="19"/>
      <c r="L665" s="18"/>
      <c r="M665" s="20"/>
    </row>
    <row r="666" spans="3:13" s="15" customFormat="1" ht="15.75">
      <c r="C666" s="16"/>
      <c r="D666" s="16"/>
      <c r="E666" s="16"/>
      <c r="F666" s="16"/>
      <c r="G666" s="16"/>
      <c r="H666" s="17"/>
      <c r="J666" s="18"/>
      <c r="K666" s="19"/>
      <c r="L666" s="18"/>
      <c r="M666" s="20"/>
    </row>
    <row r="667" spans="3:13" s="15" customFormat="1" ht="15.75">
      <c r="C667" s="16"/>
      <c r="D667" s="16"/>
      <c r="E667" s="16"/>
      <c r="F667" s="16"/>
      <c r="G667" s="16"/>
      <c r="H667" s="17"/>
      <c r="J667" s="18"/>
      <c r="K667" s="19"/>
      <c r="L667" s="18"/>
      <c r="M667" s="20"/>
    </row>
    <row r="668" spans="3:13" s="15" customFormat="1" ht="15.75">
      <c r="C668" s="16"/>
      <c r="D668" s="16"/>
      <c r="E668" s="16"/>
      <c r="F668" s="16"/>
      <c r="G668" s="16"/>
      <c r="H668" s="17"/>
      <c r="J668" s="18"/>
      <c r="K668" s="19"/>
      <c r="L668" s="18"/>
      <c r="M668" s="20"/>
    </row>
    <row r="669" spans="3:13" s="15" customFormat="1" ht="15.75">
      <c r="C669" s="16"/>
      <c r="D669" s="16"/>
      <c r="E669" s="16"/>
      <c r="F669" s="16"/>
      <c r="G669" s="16"/>
      <c r="H669" s="17"/>
      <c r="J669" s="18"/>
      <c r="K669" s="19"/>
      <c r="L669" s="18"/>
      <c r="M669" s="20"/>
    </row>
    <row r="670" spans="3:13" s="15" customFormat="1" ht="15.75">
      <c r="C670" s="16"/>
      <c r="D670" s="16"/>
      <c r="E670" s="16"/>
      <c r="F670" s="16"/>
      <c r="G670" s="16"/>
      <c r="H670" s="17"/>
      <c r="J670" s="18"/>
      <c r="K670" s="19"/>
      <c r="L670" s="18"/>
      <c r="M670" s="20"/>
    </row>
    <row r="671" spans="3:13" s="15" customFormat="1" ht="15.75">
      <c r="C671" s="16"/>
      <c r="D671" s="16"/>
      <c r="E671" s="16"/>
      <c r="F671" s="16"/>
      <c r="G671" s="16"/>
      <c r="H671" s="17"/>
      <c r="J671" s="18"/>
      <c r="K671" s="19"/>
      <c r="L671" s="18"/>
      <c r="M671" s="20"/>
    </row>
    <row r="672" spans="3:13" s="15" customFormat="1" ht="15.75">
      <c r="C672" s="16"/>
      <c r="D672" s="16"/>
      <c r="E672" s="16"/>
      <c r="F672" s="16"/>
      <c r="G672" s="16"/>
      <c r="H672" s="17"/>
      <c r="J672" s="18"/>
      <c r="K672" s="19"/>
      <c r="L672" s="18"/>
      <c r="M672" s="20"/>
    </row>
    <row r="673" spans="3:13" s="15" customFormat="1" ht="15.75">
      <c r="C673" s="16"/>
      <c r="D673" s="16"/>
      <c r="E673" s="16"/>
      <c r="F673" s="16"/>
      <c r="G673" s="16"/>
      <c r="H673" s="17"/>
      <c r="J673" s="18"/>
      <c r="K673" s="19"/>
      <c r="L673" s="18"/>
      <c r="M673" s="20"/>
    </row>
    <row r="674" spans="3:13" s="15" customFormat="1" ht="15.75">
      <c r="C674" s="16"/>
      <c r="D674" s="16"/>
      <c r="E674" s="16"/>
      <c r="F674" s="16"/>
      <c r="G674" s="16"/>
      <c r="H674" s="17"/>
      <c r="J674" s="18"/>
      <c r="K674" s="19"/>
      <c r="L674" s="18"/>
      <c r="M674" s="20"/>
    </row>
    <row r="675" spans="3:13" s="15" customFormat="1" ht="15.75">
      <c r="C675" s="16"/>
      <c r="D675" s="16"/>
      <c r="E675" s="16"/>
      <c r="F675" s="16"/>
      <c r="G675" s="16"/>
      <c r="H675" s="17"/>
      <c r="J675" s="18"/>
      <c r="K675" s="19"/>
      <c r="L675" s="18"/>
      <c r="M675" s="20"/>
    </row>
    <row r="676" spans="3:13" s="15" customFormat="1" ht="15.75">
      <c r="C676" s="16"/>
      <c r="D676" s="16"/>
      <c r="E676" s="16"/>
      <c r="F676" s="16"/>
      <c r="G676" s="16"/>
      <c r="H676" s="17"/>
      <c r="J676" s="18"/>
      <c r="K676" s="19"/>
      <c r="L676" s="18"/>
      <c r="M676" s="20"/>
    </row>
    <row r="677" spans="3:13" s="15" customFormat="1" ht="15.75">
      <c r="C677" s="16"/>
      <c r="D677" s="16"/>
      <c r="E677" s="16"/>
      <c r="F677" s="16"/>
      <c r="G677" s="16"/>
      <c r="H677" s="17"/>
      <c r="J677" s="18"/>
      <c r="K677" s="19"/>
      <c r="L677" s="18"/>
      <c r="M677" s="20"/>
    </row>
    <row r="678" spans="3:13" s="15" customFormat="1" ht="15.75">
      <c r="C678" s="16"/>
      <c r="D678" s="16"/>
      <c r="E678" s="16"/>
      <c r="F678" s="16"/>
      <c r="G678" s="16"/>
      <c r="H678" s="17"/>
      <c r="J678" s="18"/>
      <c r="K678" s="19"/>
      <c r="L678" s="18"/>
      <c r="M678" s="20"/>
    </row>
    <row r="679" spans="3:13" s="15" customFormat="1" ht="15.75">
      <c r="C679" s="16"/>
      <c r="D679" s="16"/>
      <c r="E679" s="16"/>
      <c r="F679" s="16"/>
      <c r="G679" s="16"/>
      <c r="H679" s="17"/>
      <c r="J679" s="18"/>
      <c r="K679" s="19"/>
      <c r="L679" s="18"/>
      <c r="M679" s="20"/>
    </row>
    <row r="680" spans="3:13" s="15" customFormat="1" ht="15.75">
      <c r="C680" s="16"/>
      <c r="D680" s="16"/>
      <c r="E680" s="16"/>
      <c r="F680" s="16"/>
      <c r="G680" s="16"/>
      <c r="H680" s="17"/>
      <c r="J680" s="18"/>
      <c r="K680" s="19"/>
      <c r="L680" s="18"/>
      <c r="M680" s="20"/>
    </row>
    <row r="681" spans="3:13" s="15" customFormat="1" ht="15.75">
      <c r="C681" s="16"/>
      <c r="D681" s="16"/>
      <c r="E681" s="16"/>
      <c r="F681" s="16"/>
      <c r="G681" s="16"/>
      <c r="H681" s="17"/>
      <c r="J681" s="18"/>
      <c r="K681" s="19"/>
      <c r="L681" s="18"/>
      <c r="M681" s="20"/>
    </row>
    <row r="682" spans="3:13" s="15" customFormat="1" ht="15.75">
      <c r="C682" s="16"/>
      <c r="D682" s="16"/>
      <c r="E682" s="16"/>
      <c r="F682" s="16"/>
      <c r="G682" s="16"/>
      <c r="H682" s="17"/>
      <c r="J682" s="18"/>
      <c r="K682" s="19"/>
      <c r="L682" s="18"/>
      <c r="M682" s="20"/>
    </row>
    <row r="683" spans="3:13" s="15" customFormat="1" ht="15.75">
      <c r="C683" s="16"/>
      <c r="D683" s="16"/>
      <c r="E683" s="16"/>
      <c r="F683" s="16"/>
      <c r="G683" s="16"/>
      <c r="H683" s="17"/>
      <c r="J683" s="18"/>
      <c r="K683" s="19"/>
      <c r="L683" s="18"/>
      <c r="M683" s="20"/>
    </row>
    <row r="684" spans="3:13" s="15" customFormat="1" ht="15.75">
      <c r="C684" s="16"/>
      <c r="D684" s="16"/>
      <c r="E684" s="16"/>
      <c r="F684" s="16"/>
      <c r="G684" s="16"/>
      <c r="H684" s="17"/>
      <c r="J684" s="18"/>
      <c r="K684" s="19"/>
      <c r="L684" s="18"/>
      <c r="M684" s="20"/>
    </row>
    <row r="685" spans="3:13" s="15" customFormat="1" ht="15.75">
      <c r="C685" s="16"/>
      <c r="D685" s="16"/>
      <c r="E685" s="16"/>
      <c r="F685" s="16"/>
      <c r="G685" s="16"/>
      <c r="H685" s="17"/>
      <c r="J685" s="18"/>
      <c r="K685" s="19"/>
      <c r="L685" s="18"/>
      <c r="M685" s="20"/>
    </row>
    <row r="686" spans="3:13" s="15" customFormat="1" ht="15.75">
      <c r="C686" s="16"/>
      <c r="D686" s="16"/>
      <c r="E686" s="16"/>
      <c r="F686" s="16"/>
      <c r="G686" s="16"/>
      <c r="H686" s="17"/>
      <c r="J686" s="18"/>
      <c r="K686" s="19"/>
      <c r="L686" s="18"/>
      <c r="M686" s="20"/>
    </row>
    <row r="687" spans="3:13" s="15" customFormat="1" ht="15.75">
      <c r="C687" s="16"/>
      <c r="D687" s="16"/>
      <c r="E687" s="16"/>
      <c r="F687" s="16"/>
      <c r="G687" s="16"/>
      <c r="H687" s="17"/>
      <c r="J687" s="18"/>
      <c r="K687" s="19"/>
      <c r="L687" s="18"/>
      <c r="M687" s="20"/>
    </row>
    <row r="688" spans="3:13" s="15" customFormat="1" ht="15.75">
      <c r="C688" s="16"/>
      <c r="D688" s="16"/>
      <c r="E688" s="16"/>
      <c r="F688" s="16"/>
      <c r="G688" s="16"/>
      <c r="H688" s="17"/>
      <c r="J688" s="18"/>
      <c r="K688" s="19"/>
      <c r="L688" s="18"/>
      <c r="M688" s="20"/>
    </row>
    <row r="689" spans="3:13" s="15" customFormat="1" ht="15.75">
      <c r="C689" s="16"/>
      <c r="D689" s="16"/>
      <c r="E689" s="16"/>
      <c r="F689" s="16"/>
      <c r="G689" s="16"/>
      <c r="H689" s="17"/>
      <c r="J689" s="18"/>
      <c r="K689" s="19"/>
      <c r="L689" s="18"/>
      <c r="M689" s="20"/>
    </row>
    <row r="690" spans="3:13" s="15" customFormat="1" ht="15.75">
      <c r="C690" s="16"/>
      <c r="D690" s="16"/>
      <c r="E690" s="16"/>
      <c r="F690" s="16"/>
      <c r="G690" s="16"/>
      <c r="H690" s="17"/>
      <c r="J690" s="18"/>
      <c r="K690" s="19"/>
      <c r="L690" s="18"/>
      <c r="M690" s="20"/>
    </row>
    <row r="691" spans="3:13" s="15" customFormat="1" ht="15.75">
      <c r="C691" s="16"/>
      <c r="D691" s="16"/>
      <c r="E691" s="16"/>
      <c r="F691" s="16"/>
      <c r="G691" s="16"/>
      <c r="H691" s="17"/>
      <c r="J691" s="18"/>
      <c r="K691" s="19"/>
      <c r="L691" s="18"/>
      <c r="M691" s="20"/>
    </row>
    <row r="692" spans="3:13" s="15" customFormat="1" ht="15.75">
      <c r="C692" s="16"/>
      <c r="D692" s="16"/>
      <c r="E692" s="16"/>
      <c r="F692" s="16"/>
      <c r="G692" s="16"/>
      <c r="H692" s="17"/>
      <c r="J692" s="18"/>
      <c r="K692" s="19"/>
      <c r="L692" s="18"/>
      <c r="M692" s="20"/>
    </row>
    <row r="693" spans="3:13" s="15" customFormat="1" ht="15.75">
      <c r="C693" s="16"/>
      <c r="D693" s="16"/>
      <c r="E693" s="16"/>
      <c r="F693" s="16"/>
      <c r="G693" s="16"/>
      <c r="H693" s="17"/>
      <c r="J693" s="18"/>
      <c r="K693" s="19"/>
      <c r="L693" s="18"/>
      <c r="M693" s="20"/>
    </row>
    <row r="694" spans="3:13" s="15" customFormat="1" ht="15.75">
      <c r="C694" s="16"/>
      <c r="D694" s="16"/>
      <c r="E694" s="16"/>
      <c r="F694" s="16"/>
      <c r="G694" s="16"/>
      <c r="H694" s="17"/>
      <c r="J694" s="18"/>
      <c r="K694" s="19"/>
      <c r="L694" s="18"/>
      <c r="M694" s="20"/>
    </row>
    <row r="695" spans="3:13" s="15" customFormat="1" ht="15.75">
      <c r="C695" s="16"/>
      <c r="D695" s="16"/>
      <c r="E695" s="16"/>
      <c r="F695" s="16"/>
      <c r="G695" s="16"/>
      <c r="H695" s="17"/>
      <c r="J695" s="18"/>
      <c r="K695" s="19"/>
      <c r="L695" s="18"/>
      <c r="M695" s="20"/>
    </row>
    <row r="696" spans="3:13" s="15" customFormat="1" ht="15.75">
      <c r="C696" s="16"/>
      <c r="D696" s="16"/>
      <c r="E696" s="16"/>
      <c r="F696" s="16"/>
      <c r="G696" s="16"/>
      <c r="H696" s="17"/>
      <c r="J696" s="18"/>
      <c r="K696" s="19"/>
      <c r="L696" s="18"/>
      <c r="M696" s="20"/>
    </row>
    <row r="697" spans="3:13" s="15" customFormat="1" ht="15.75">
      <c r="C697" s="16"/>
      <c r="D697" s="16"/>
      <c r="E697" s="16"/>
      <c r="F697" s="16"/>
      <c r="G697" s="16"/>
      <c r="H697" s="17"/>
      <c r="J697" s="18"/>
      <c r="K697" s="19"/>
      <c r="L697" s="18"/>
      <c r="M697" s="20"/>
    </row>
    <row r="698" spans="3:13" s="15" customFormat="1" ht="15.75">
      <c r="C698" s="16"/>
      <c r="D698" s="16"/>
      <c r="E698" s="16"/>
      <c r="F698" s="16"/>
      <c r="G698" s="16"/>
      <c r="H698" s="17"/>
      <c r="J698" s="18"/>
      <c r="K698" s="19"/>
      <c r="L698" s="18"/>
      <c r="M698" s="20"/>
    </row>
    <row r="699" spans="3:13" s="15" customFormat="1" ht="15.75">
      <c r="C699" s="16"/>
      <c r="D699" s="16"/>
      <c r="E699" s="16"/>
      <c r="F699" s="16"/>
      <c r="G699" s="16"/>
      <c r="H699" s="17"/>
      <c r="J699" s="18"/>
      <c r="K699" s="19"/>
      <c r="L699" s="18"/>
      <c r="M699" s="20"/>
    </row>
    <row r="700" spans="3:13" s="15" customFormat="1" ht="15.75">
      <c r="C700" s="16"/>
      <c r="D700" s="16"/>
      <c r="E700" s="16"/>
      <c r="F700" s="16"/>
      <c r="G700" s="16"/>
      <c r="H700" s="17"/>
      <c r="J700" s="18"/>
      <c r="K700" s="19"/>
      <c r="L700" s="18"/>
      <c r="M700" s="20"/>
    </row>
    <row r="701" spans="3:13" s="15" customFormat="1" ht="15.75">
      <c r="C701" s="16"/>
      <c r="D701" s="16"/>
      <c r="E701" s="16"/>
      <c r="F701" s="16"/>
      <c r="G701" s="16"/>
      <c r="H701" s="17"/>
      <c r="J701" s="18"/>
      <c r="K701" s="19"/>
      <c r="L701" s="18"/>
      <c r="M701" s="20"/>
    </row>
    <row r="702" spans="3:13" s="15" customFormat="1" ht="15.75">
      <c r="C702" s="16"/>
      <c r="D702" s="16"/>
      <c r="E702" s="16"/>
      <c r="F702" s="16"/>
      <c r="G702" s="16"/>
      <c r="H702" s="17"/>
      <c r="J702" s="18"/>
      <c r="K702" s="19"/>
      <c r="L702" s="18"/>
      <c r="M702" s="20"/>
    </row>
    <row r="703" spans="3:13" s="15" customFormat="1" ht="15.75">
      <c r="C703" s="16"/>
      <c r="D703" s="16"/>
      <c r="E703" s="16"/>
      <c r="F703" s="16"/>
      <c r="G703" s="16"/>
      <c r="H703" s="17"/>
      <c r="J703" s="18"/>
      <c r="K703" s="19"/>
      <c r="L703" s="18"/>
      <c r="M703" s="20"/>
    </row>
    <row r="704" spans="3:13" s="15" customFormat="1" ht="15.75">
      <c r="C704" s="16"/>
      <c r="D704" s="16"/>
      <c r="E704" s="16"/>
      <c r="F704" s="16"/>
      <c r="G704" s="16"/>
      <c r="H704" s="17"/>
      <c r="J704" s="18"/>
      <c r="K704" s="19"/>
      <c r="L704" s="18"/>
      <c r="M704" s="20"/>
    </row>
    <row r="705" spans="3:13" s="15" customFormat="1" ht="15.75">
      <c r="C705" s="16"/>
      <c r="D705" s="16"/>
      <c r="E705" s="16"/>
      <c r="F705" s="16"/>
      <c r="G705" s="16"/>
      <c r="H705" s="17"/>
      <c r="J705" s="18"/>
      <c r="K705" s="19"/>
      <c r="L705" s="18"/>
      <c r="M705" s="20"/>
    </row>
    <row r="706" spans="3:13" s="15" customFormat="1" ht="15.75">
      <c r="C706" s="16"/>
      <c r="D706" s="16"/>
      <c r="E706" s="16"/>
      <c r="F706" s="16"/>
      <c r="G706" s="16"/>
      <c r="H706" s="17"/>
      <c r="J706" s="18"/>
      <c r="K706" s="19"/>
      <c r="L706" s="18"/>
      <c r="M706" s="20"/>
    </row>
    <row r="707" spans="3:13" s="15" customFormat="1" ht="15.75">
      <c r="C707" s="16"/>
      <c r="D707" s="16"/>
      <c r="E707" s="16"/>
      <c r="F707" s="16"/>
      <c r="G707" s="16"/>
      <c r="H707" s="17"/>
      <c r="J707" s="18"/>
      <c r="K707" s="19"/>
      <c r="L707" s="18"/>
      <c r="M707" s="20"/>
    </row>
    <row r="708" spans="3:13" s="15" customFormat="1" ht="15.75">
      <c r="C708" s="16"/>
      <c r="D708" s="16"/>
      <c r="E708" s="16"/>
      <c r="F708" s="16"/>
      <c r="G708" s="16"/>
      <c r="H708" s="17"/>
      <c r="J708" s="18"/>
      <c r="K708" s="19"/>
      <c r="L708" s="18"/>
      <c r="M708" s="20"/>
    </row>
    <row r="709" spans="3:13" s="15" customFormat="1" ht="15.75">
      <c r="C709" s="16"/>
      <c r="D709" s="16"/>
      <c r="E709" s="16"/>
      <c r="F709" s="16"/>
      <c r="G709" s="16"/>
      <c r="H709" s="17"/>
      <c r="J709" s="18"/>
      <c r="K709" s="19"/>
      <c r="L709" s="18"/>
      <c r="M709" s="20"/>
    </row>
    <row r="710" spans="3:13" s="15" customFormat="1" ht="15.75">
      <c r="C710" s="16"/>
      <c r="D710" s="16"/>
      <c r="E710" s="16"/>
      <c r="F710" s="16"/>
      <c r="G710" s="16"/>
      <c r="H710" s="17"/>
      <c r="J710" s="18"/>
      <c r="K710" s="19"/>
      <c r="L710" s="18"/>
      <c r="M710" s="20"/>
    </row>
    <row r="711" spans="3:13" s="15" customFormat="1" ht="15.75">
      <c r="C711" s="16"/>
      <c r="D711" s="16"/>
      <c r="E711" s="16"/>
      <c r="F711" s="16"/>
      <c r="G711" s="16"/>
      <c r="H711" s="17"/>
      <c r="J711" s="18"/>
      <c r="K711" s="19"/>
      <c r="L711" s="18"/>
      <c r="M711" s="20"/>
    </row>
    <row r="712" spans="3:13" s="15" customFormat="1" ht="15.75">
      <c r="C712" s="16"/>
      <c r="D712" s="16"/>
      <c r="E712" s="16"/>
      <c r="F712" s="16"/>
      <c r="G712" s="16"/>
      <c r="H712" s="17"/>
      <c r="J712" s="18"/>
      <c r="K712" s="19"/>
      <c r="L712" s="18"/>
      <c r="M712" s="20"/>
    </row>
    <row r="713" spans="3:13" s="15" customFormat="1" ht="15.75">
      <c r="C713" s="16"/>
      <c r="D713" s="16"/>
      <c r="E713" s="16"/>
      <c r="F713" s="16"/>
      <c r="G713" s="16"/>
      <c r="H713" s="17"/>
      <c r="J713" s="18"/>
      <c r="K713" s="19"/>
      <c r="L713" s="18"/>
      <c r="M713" s="20"/>
    </row>
    <row r="714" spans="3:13" s="15" customFormat="1" ht="15.75">
      <c r="C714" s="16"/>
      <c r="D714" s="16"/>
      <c r="E714" s="16"/>
      <c r="F714" s="16"/>
      <c r="G714" s="16"/>
      <c r="H714" s="17"/>
      <c r="J714" s="18"/>
      <c r="K714" s="19"/>
      <c r="L714" s="18"/>
      <c r="M714" s="20"/>
    </row>
    <row r="715" spans="3:13" s="15" customFormat="1" ht="15.75">
      <c r="C715" s="16"/>
      <c r="D715" s="16"/>
      <c r="E715" s="16"/>
      <c r="F715" s="16"/>
      <c r="G715" s="16"/>
      <c r="H715" s="17"/>
      <c r="J715" s="18"/>
      <c r="K715" s="19"/>
      <c r="L715" s="18"/>
      <c r="M715" s="20"/>
    </row>
    <row r="716" spans="3:13" s="15" customFormat="1" ht="15.75">
      <c r="C716" s="16"/>
      <c r="D716" s="16"/>
      <c r="E716" s="16"/>
      <c r="F716" s="16"/>
      <c r="G716" s="16"/>
      <c r="H716" s="17"/>
      <c r="J716" s="18"/>
      <c r="K716" s="19"/>
      <c r="L716" s="18"/>
      <c r="M716" s="20"/>
    </row>
    <row r="717" spans="3:13" s="15" customFormat="1" ht="15.75">
      <c r="C717" s="16"/>
      <c r="D717" s="16"/>
      <c r="E717" s="16"/>
      <c r="F717" s="16"/>
      <c r="G717" s="16"/>
      <c r="H717" s="17"/>
      <c r="J717" s="18"/>
      <c r="K717" s="19"/>
      <c r="L717" s="18"/>
      <c r="M717" s="20"/>
    </row>
    <row r="718" spans="3:13" s="15" customFormat="1" ht="15.75">
      <c r="C718" s="16"/>
      <c r="D718" s="16"/>
      <c r="E718" s="16"/>
      <c r="F718" s="16"/>
      <c r="G718" s="16"/>
      <c r="H718" s="17"/>
      <c r="J718" s="18"/>
      <c r="K718" s="19"/>
      <c r="L718" s="18"/>
      <c r="M718" s="20"/>
    </row>
    <row r="719" spans="3:13" s="15" customFormat="1" ht="15.75">
      <c r="C719" s="16"/>
      <c r="D719" s="16"/>
      <c r="E719" s="16"/>
      <c r="F719" s="16"/>
      <c r="G719" s="16"/>
      <c r="H719" s="17"/>
      <c r="J719" s="18"/>
      <c r="K719" s="19"/>
      <c r="L719" s="18"/>
      <c r="M719" s="20"/>
    </row>
    <row r="720" spans="3:13" s="15" customFormat="1" ht="15.75">
      <c r="C720" s="16"/>
      <c r="D720" s="16"/>
      <c r="E720" s="16"/>
      <c r="F720" s="16"/>
      <c r="G720" s="16"/>
      <c r="H720" s="17"/>
      <c r="J720" s="18"/>
      <c r="K720" s="19"/>
      <c r="L720" s="18"/>
      <c r="M720" s="20"/>
    </row>
    <row r="721" spans="3:13" s="15" customFormat="1" ht="15.75">
      <c r="C721" s="16"/>
      <c r="D721" s="16"/>
      <c r="E721" s="16"/>
      <c r="F721" s="16"/>
      <c r="G721" s="16"/>
      <c r="H721" s="17"/>
      <c r="J721" s="18"/>
      <c r="K721" s="19"/>
      <c r="L721" s="18"/>
      <c r="M721" s="20"/>
    </row>
    <row r="722" spans="3:13" s="15" customFormat="1" ht="15.75">
      <c r="C722" s="16"/>
      <c r="D722" s="16"/>
      <c r="E722" s="16"/>
      <c r="F722" s="16"/>
      <c r="G722" s="16"/>
      <c r="H722" s="17"/>
      <c r="J722" s="18"/>
      <c r="K722" s="19"/>
      <c r="L722" s="18"/>
      <c r="M722" s="20"/>
    </row>
    <row r="723" spans="3:13" s="15" customFormat="1" ht="15.75">
      <c r="C723" s="16"/>
      <c r="D723" s="16"/>
      <c r="E723" s="16"/>
      <c r="F723" s="16"/>
      <c r="G723" s="16"/>
      <c r="H723" s="17"/>
      <c r="J723" s="18"/>
      <c r="K723" s="19"/>
      <c r="L723" s="18"/>
      <c r="M723" s="20"/>
    </row>
    <row r="724" spans="3:13" s="15" customFormat="1" ht="15.75">
      <c r="C724" s="16"/>
      <c r="D724" s="16"/>
      <c r="E724" s="16"/>
      <c r="F724" s="16"/>
      <c r="G724" s="16"/>
      <c r="H724" s="17"/>
      <c r="J724" s="18"/>
      <c r="K724" s="19"/>
      <c r="L724" s="18"/>
      <c r="M724" s="20"/>
    </row>
    <row r="725" spans="3:13" s="15" customFormat="1" ht="15.75">
      <c r="C725" s="16"/>
      <c r="D725" s="16"/>
      <c r="E725" s="16"/>
      <c r="F725" s="16"/>
      <c r="G725" s="16"/>
      <c r="H725" s="17"/>
      <c r="J725" s="18"/>
      <c r="K725" s="19"/>
      <c r="L725" s="18"/>
      <c r="M725" s="20"/>
    </row>
    <row r="726" spans="3:13" s="15" customFormat="1" ht="15.75">
      <c r="C726" s="16"/>
      <c r="D726" s="16"/>
      <c r="E726" s="16"/>
      <c r="F726" s="16"/>
      <c r="G726" s="16"/>
      <c r="H726" s="17"/>
      <c r="J726" s="18"/>
      <c r="K726" s="19"/>
      <c r="L726" s="18"/>
      <c r="M726" s="20"/>
    </row>
    <row r="727" spans="3:13" s="15" customFormat="1" ht="15.75">
      <c r="C727" s="16"/>
      <c r="D727" s="16"/>
      <c r="E727" s="16"/>
      <c r="F727" s="16"/>
      <c r="G727" s="16"/>
      <c r="H727" s="17"/>
      <c r="J727" s="18"/>
      <c r="K727" s="19"/>
      <c r="L727" s="18"/>
      <c r="M727" s="20"/>
    </row>
    <row r="728" spans="3:13" s="15" customFormat="1" ht="15.75">
      <c r="C728" s="16"/>
      <c r="D728" s="16"/>
      <c r="E728" s="16"/>
      <c r="F728" s="16"/>
      <c r="G728" s="16"/>
      <c r="H728" s="17"/>
      <c r="J728" s="18"/>
      <c r="K728" s="19"/>
      <c r="L728" s="18"/>
      <c r="M728" s="20"/>
    </row>
    <row r="729" spans="3:13" s="15" customFormat="1" ht="15.75">
      <c r="C729" s="16"/>
      <c r="D729" s="16"/>
      <c r="E729" s="16"/>
      <c r="F729" s="16"/>
      <c r="G729" s="16"/>
      <c r="H729" s="17"/>
      <c r="J729" s="18"/>
      <c r="K729" s="19"/>
      <c r="L729" s="18"/>
      <c r="M729" s="20"/>
    </row>
    <row r="730" spans="3:13" s="15" customFormat="1" ht="15.75">
      <c r="C730" s="16"/>
      <c r="D730" s="16"/>
      <c r="E730" s="16"/>
      <c r="F730" s="16"/>
      <c r="G730" s="16"/>
      <c r="H730" s="17"/>
      <c r="J730" s="18"/>
      <c r="K730" s="19"/>
      <c r="L730" s="18"/>
      <c r="M730" s="20"/>
    </row>
    <row r="731" spans="3:13" s="15" customFormat="1" ht="15.75">
      <c r="C731" s="16"/>
      <c r="D731" s="16"/>
      <c r="E731" s="16"/>
      <c r="F731" s="16"/>
      <c r="G731" s="16"/>
      <c r="H731" s="17"/>
      <c r="J731" s="18"/>
      <c r="K731" s="19"/>
      <c r="L731" s="18"/>
      <c r="M731" s="20"/>
    </row>
    <row r="732" spans="3:13" s="15" customFormat="1" ht="15.75">
      <c r="C732" s="16"/>
      <c r="D732" s="16"/>
      <c r="E732" s="16"/>
      <c r="F732" s="16"/>
      <c r="G732" s="16"/>
      <c r="H732" s="17"/>
      <c r="J732" s="18"/>
      <c r="K732" s="19"/>
      <c r="L732" s="18"/>
      <c r="M732" s="20"/>
    </row>
    <row r="733" spans="3:13" s="15" customFormat="1" ht="15.75">
      <c r="C733" s="16"/>
      <c r="D733" s="16"/>
      <c r="E733" s="16"/>
      <c r="F733" s="16"/>
      <c r="G733" s="16"/>
      <c r="H733" s="17"/>
      <c r="J733" s="18"/>
      <c r="K733" s="19"/>
      <c r="L733" s="18"/>
      <c r="M733" s="20"/>
    </row>
    <row r="734" spans="3:13" s="15" customFormat="1" ht="15.75">
      <c r="C734" s="16"/>
      <c r="D734" s="16"/>
      <c r="E734" s="16"/>
      <c r="F734" s="16"/>
      <c r="G734" s="16"/>
      <c r="H734" s="17"/>
      <c r="J734" s="18"/>
      <c r="K734" s="19"/>
      <c r="L734" s="18"/>
      <c r="M734" s="20"/>
    </row>
    <row r="735" spans="3:13" s="15" customFormat="1" ht="15.75">
      <c r="C735" s="16"/>
      <c r="D735" s="16"/>
      <c r="E735" s="16"/>
      <c r="F735" s="16"/>
      <c r="G735" s="16"/>
      <c r="H735" s="17"/>
      <c r="J735" s="18"/>
      <c r="K735" s="19"/>
      <c r="L735" s="18"/>
      <c r="M735" s="20"/>
    </row>
    <row r="736" spans="3:13" s="15" customFormat="1" ht="15.75">
      <c r="C736" s="16"/>
      <c r="D736" s="16"/>
      <c r="E736" s="16"/>
      <c r="F736" s="16"/>
      <c r="G736" s="16"/>
      <c r="H736" s="17"/>
      <c r="J736" s="18"/>
      <c r="K736" s="19"/>
      <c r="L736" s="18"/>
      <c r="M736" s="20"/>
    </row>
    <row r="737" spans="3:13" s="15" customFormat="1" ht="15.75">
      <c r="C737" s="16"/>
      <c r="D737" s="16"/>
      <c r="E737" s="16"/>
      <c r="F737" s="16"/>
      <c r="G737" s="16"/>
      <c r="H737" s="17"/>
      <c r="J737" s="18"/>
      <c r="K737" s="19"/>
      <c r="L737" s="18"/>
      <c r="M737" s="20"/>
    </row>
    <row r="738" spans="3:13" s="15" customFormat="1" ht="15.75">
      <c r="C738" s="16"/>
      <c r="D738" s="16"/>
      <c r="E738" s="16"/>
      <c r="F738" s="16"/>
      <c r="G738" s="16"/>
      <c r="H738" s="17"/>
      <c r="J738" s="18"/>
      <c r="K738" s="19"/>
      <c r="L738" s="18"/>
      <c r="M738" s="20"/>
    </row>
    <row r="739" spans="3:13" s="15" customFormat="1" ht="15.75">
      <c r="C739" s="16"/>
      <c r="D739" s="16"/>
      <c r="E739" s="16"/>
      <c r="F739" s="16"/>
      <c r="G739" s="16"/>
      <c r="H739" s="17"/>
      <c r="J739" s="18"/>
      <c r="K739" s="19"/>
      <c r="L739" s="18"/>
      <c r="M739" s="20"/>
    </row>
    <row r="740" spans="3:13" s="15" customFormat="1" ht="15.75">
      <c r="C740" s="16"/>
      <c r="D740" s="16"/>
      <c r="E740" s="16"/>
      <c r="F740" s="16"/>
      <c r="G740" s="16"/>
      <c r="H740" s="17"/>
      <c r="J740" s="18"/>
      <c r="K740" s="19"/>
      <c r="L740" s="18"/>
      <c r="M740" s="20"/>
    </row>
    <row r="741" spans="3:13" s="15" customFormat="1" ht="15.75">
      <c r="C741" s="16"/>
      <c r="D741" s="16"/>
      <c r="E741" s="16"/>
      <c r="F741" s="16"/>
      <c r="G741" s="16"/>
      <c r="H741" s="17"/>
      <c r="J741" s="18"/>
      <c r="K741" s="19"/>
      <c r="L741" s="18"/>
      <c r="M741" s="20"/>
    </row>
    <row r="742" spans="3:13" s="15" customFormat="1" ht="15.75">
      <c r="C742" s="16"/>
      <c r="D742" s="16"/>
      <c r="E742" s="16"/>
      <c r="F742" s="16"/>
      <c r="G742" s="16"/>
      <c r="H742" s="17"/>
      <c r="J742" s="18"/>
      <c r="K742" s="19"/>
      <c r="L742" s="18"/>
      <c r="M742" s="20"/>
    </row>
    <row r="743" spans="3:13" s="15" customFormat="1" ht="15.75">
      <c r="C743" s="16"/>
      <c r="D743" s="16"/>
      <c r="E743" s="16"/>
      <c r="F743" s="16"/>
      <c r="G743" s="16"/>
      <c r="H743" s="17"/>
      <c r="J743" s="18"/>
      <c r="K743" s="19"/>
      <c r="L743" s="18"/>
      <c r="M743" s="20"/>
    </row>
    <row r="744" spans="3:13" s="15" customFormat="1" ht="15.75">
      <c r="C744" s="16"/>
      <c r="D744" s="16"/>
      <c r="E744" s="16"/>
      <c r="F744" s="16"/>
      <c r="G744" s="16"/>
      <c r="H744" s="17"/>
      <c r="J744" s="18"/>
      <c r="K744" s="19"/>
      <c r="L744" s="18"/>
      <c r="M744" s="20"/>
    </row>
    <row r="745" spans="3:13" s="15" customFormat="1" ht="15.75">
      <c r="C745" s="16"/>
      <c r="D745" s="16"/>
      <c r="E745" s="16"/>
      <c r="F745" s="16"/>
      <c r="G745" s="16"/>
      <c r="H745" s="17"/>
      <c r="J745" s="18"/>
      <c r="K745" s="19"/>
      <c r="L745" s="18"/>
      <c r="M745" s="20"/>
    </row>
    <row r="746" spans="3:13" s="15" customFormat="1" ht="15.75">
      <c r="C746" s="16"/>
      <c r="D746" s="16"/>
      <c r="E746" s="16"/>
      <c r="F746" s="16"/>
      <c r="G746" s="16"/>
      <c r="H746" s="17"/>
      <c r="J746" s="18"/>
      <c r="K746" s="19"/>
      <c r="L746" s="18"/>
      <c r="M746" s="20"/>
    </row>
    <row r="747" spans="3:13" s="15" customFormat="1" ht="15.75">
      <c r="C747" s="16"/>
      <c r="D747" s="16"/>
      <c r="E747" s="16"/>
      <c r="F747" s="16"/>
      <c r="G747" s="16"/>
      <c r="H747" s="17"/>
      <c r="J747" s="18"/>
      <c r="K747" s="19"/>
      <c r="L747" s="18"/>
      <c r="M747" s="20"/>
    </row>
    <row r="748" spans="3:13" s="15" customFormat="1" ht="15.75">
      <c r="C748" s="16"/>
      <c r="D748" s="16"/>
      <c r="E748" s="16"/>
      <c r="F748" s="16"/>
      <c r="G748" s="16"/>
      <c r="H748" s="17"/>
      <c r="J748" s="18"/>
      <c r="K748" s="19"/>
      <c r="L748" s="18"/>
      <c r="M748" s="20"/>
    </row>
    <row r="749" spans="3:13" s="15" customFormat="1" ht="15.75">
      <c r="C749" s="16"/>
      <c r="D749" s="16"/>
      <c r="E749" s="16"/>
      <c r="F749" s="16"/>
      <c r="G749" s="16"/>
      <c r="H749" s="17"/>
      <c r="J749" s="18"/>
      <c r="K749" s="19"/>
      <c r="L749" s="18"/>
      <c r="M749" s="20"/>
    </row>
    <row r="750" spans="3:13" s="15" customFormat="1" ht="15.75">
      <c r="C750" s="16"/>
      <c r="D750" s="16"/>
      <c r="E750" s="16"/>
      <c r="F750" s="16"/>
      <c r="G750" s="16"/>
      <c r="H750" s="17"/>
      <c r="J750" s="18"/>
      <c r="K750" s="19"/>
      <c r="L750" s="18"/>
      <c r="M750" s="20"/>
    </row>
    <row r="751" spans="3:13" s="15" customFormat="1" ht="15.75">
      <c r="C751" s="16"/>
      <c r="D751" s="16"/>
      <c r="E751" s="16"/>
      <c r="F751" s="16"/>
      <c r="G751" s="16"/>
      <c r="H751" s="17"/>
      <c r="J751" s="18"/>
      <c r="K751" s="19"/>
      <c r="L751" s="18"/>
      <c r="M751" s="20"/>
    </row>
    <row r="752" spans="3:13" s="15" customFormat="1" ht="15.75">
      <c r="C752" s="16"/>
      <c r="D752" s="16"/>
      <c r="E752" s="16"/>
      <c r="F752" s="16"/>
      <c r="G752" s="16"/>
      <c r="H752" s="17"/>
      <c r="J752" s="18"/>
      <c r="K752" s="19"/>
      <c r="L752" s="18"/>
      <c r="M752" s="20"/>
    </row>
    <row r="753" spans="3:13" s="15" customFormat="1" ht="15.75">
      <c r="C753" s="16"/>
      <c r="D753" s="16"/>
      <c r="E753" s="16"/>
      <c r="F753" s="16"/>
      <c r="G753" s="16"/>
      <c r="H753" s="17"/>
      <c r="J753" s="18"/>
      <c r="K753" s="19"/>
      <c r="L753" s="18"/>
      <c r="M753" s="20"/>
    </row>
    <row r="754" spans="3:13" s="15" customFormat="1" ht="15.75">
      <c r="C754" s="16"/>
      <c r="D754" s="16"/>
      <c r="E754" s="16"/>
      <c r="F754" s="16"/>
      <c r="G754" s="16"/>
      <c r="H754" s="17"/>
      <c r="J754" s="18"/>
      <c r="K754" s="19"/>
      <c r="L754" s="18"/>
      <c r="M754" s="20"/>
    </row>
    <row r="755" spans="3:13" s="15" customFormat="1" ht="15.75">
      <c r="C755" s="16"/>
      <c r="D755" s="16"/>
      <c r="E755" s="16"/>
      <c r="F755" s="16"/>
      <c r="G755" s="16"/>
      <c r="H755" s="17"/>
      <c r="J755" s="18"/>
      <c r="K755" s="19"/>
      <c r="L755" s="18"/>
      <c r="M755" s="20"/>
    </row>
    <row r="756" spans="3:13" s="15" customFormat="1" ht="15.75">
      <c r="C756" s="16"/>
      <c r="D756" s="16"/>
      <c r="E756" s="16"/>
      <c r="F756" s="16"/>
      <c r="G756" s="16"/>
      <c r="H756" s="17"/>
      <c r="J756" s="18"/>
      <c r="K756" s="19"/>
      <c r="L756" s="18"/>
      <c r="M756" s="20"/>
    </row>
    <row r="757" spans="3:13" s="15" customFormat="1" ht="15.75">
      <c r="C757" s="16"/>
      <c r="D757" s="16"/>
      <c r="E757" s="16"/>
      <c r="F757" s="16"/>
      <c r="G757" s="16"/>
      <c r="H757" s="17"/>
      <c r="J757" s="18"/>
      <c r="K757" s="19"/>
      <c r="L757" s="18"/>
      <c r="M757" s="20"/>
    </row>
    <row r="758" spans="3:13" s="15" customFormat="1" ht="15.75">
      <c r="C758" s="16"/>
      <c r="D758" s="16"/>
      <c r="E758" s="16"/>
      <c r="F758" s="16"/>
      <c r="G758" s="16"/>
      <c r="H758" s="17"/>
      <c r="J758" s="18"/>
      <c r="K758" s="19"/>
      <c r="L758" s="18"/>
      <c r="M758" s="20"/>
    </row>
    <row r="759" spans="3:13" s="15" customFormat="1" ht="15.75">
      <c r="C759" s="16"/>
      <c r="D759" s="16"/>
      <c r="E759" s="16"/>
      <c r="F759" s="16"/>
      <c r="G759" s="16"/>
      <c r="H759" s="17"/>
      <c r="J759" s="18"/>
      <c r="K759" s="19"/>
      <c r="L759" s="18"/>
      <c r="M759" s="20"/>
    </row>
    <row r="760" spans="3:13" s="15" customFormat="1" ht="15.75">
      <c r="C760" s="16"/>
      <c r="D760" s="16"/>
      <c r="E760" s="16"/>
      <c r="F760" s="16"/>
      <c r="G760" s="16"/>
      <c r="H760" s="17"/>
      <c r="J760" s="18"/>
      <c r="K760" s="19"/>
      <c r="L760" s="18"/>
      <c r="M760" s="20"/>
    </row>
    <row r="761" spans="3:13" s="15" customFormat="1" ht="15.75">
      <c r="C761" s="16"/>
      <c r="D761" s="16"/>
      <c r="E761" s="16"/>
      <c r="F761" s="16"/>
      <c r="G761" s="16"/>
      <c r="H761" s="17"/>
      <c r="J761" s="18"/>
      <c r="K761" s="19"/>
      <c r="L761" s="18"/>
      <c r="M761" s="20"/>
    </row>
    <row r="762" spans="3:13" s="15" customFormat="1" ht="15.75">
      <c r="C762" s="16"/>
      <c r="D762" s="16"/>
      <c r="E762" s="16"/>
      <c r="F762" s="16"/>
      <c r="G762" s="16"/>
      <c r="H762" s="17"/>
      <c r="J762" s="18"/>
      <c r="K762" s="19"/>
      <c r="L762" s="18"/>
      <c r="M762" s="20"/>
    </row>
    <row r="763" spans="3:13" s="15" customFormat="1" ht="15.75">
      <c r="C763" s="16"/>
      <c r="D763" s="16"/>
      <c r="E763" s="16"/>
      <c r="F763" s="16"/>
      <c r="G763" s="16"/>
      <c r="H763" s="17"/>
      <c r="J763" s="18"/>
      <c r="K763" s="19"/>
      <c r="L763" s="18"/>
      <c r="M763" s="20"/>
    </row>
    <row r="764" spans="3:13" s="15" customFormat="1" ht="15.75">
      <c r="C764" s="16"/>
      <c r="D764" s="16"/>
      <c r="E764" s="16"/>
      <c r="F764" s="16"/>
      <c r="G764" s="16"/>
      <c r="H764" s="17"/>
      <c r="J764" s="18"/>
      <c r="K764" s="19"/>
      <c r="L764" s="18"/>
      <c r="M764" s="20"/>
    </row>
    <row r="765" spans="3:13" s="15" customFormat="1" ht="15.75">
      <c r="C765" s="16"/>
      <c r="D765" s="16"/>
      <c r="E765" s="16"/>
      <c r="F765" s="16"/>
      <c r="G765" s="16"/>
      <c r="H765" s="17"/>
      <c r="J765" s="18"/>
      <c r="K765" s="19"/>
      <c r="L765" s="18"/>
      <c r="M765" s="20"/>
    </row>
    <row r="766" spans="3:13" s="15" customFormat="1" ht="15.75">
      <c r="C766" s="16"/>
      <c r="D766" s="16"/>
      <c r="E766" s="16"/>
      <c r="F766" s="16"/>
      <c r="G766" s="16"/>
      <c r="H766" s="17"/>
      <c r="J766" s="18"/>
      <c r="K766" s="19"/>
      <c r="L766" s="18"/>
      <c r="M766" s="20"/>
    </row>
    <row r="767" spans="3:13" s="15" customFormat="1" ht="15.75">
      <c r="C767" s="16"/>
      <c r="D767" s="16"/>
      <c r="E767" s="16"/>
      <c r="F767" s="16"/>
      <c r="G767" s="16"/>
      <c r="H767" s="17"/>
      <c r="J767" s="18"/>
      <c r="K767" s="19"/>
      <c r="L767" s="18"/>
      <c r="M767" s="20"/>
    </row>
    <row r="768" spans="3:13" s="15" customFormat="1" ht="15.75">
      <c r="C768" s="16"/>
      <c r="D768" s="16"/>
      <c r="E768" s="16"/>
      <c r="F768" s="16"/>
      <c r="G768" s="16"/>
      <c r="H768" s="17"/>
      <c r="J768" s="18"/>
      <c r="K768" s="19"/>
      <c r="L768" s="18"/>
      <c r="M768" s="20"/>
    </row>
    <row r="769" spans="3:13" s="15" customFormat="1" ht="15.75">
      <c r="C769" s="16"/>
      <c r="D769" s="16"/>
      <c r="E769" s="16"/>
      <c r="F769" s="16"/>
      <c r="G769" s="16"/>
      <c r="H769" s="17"/>
      <c r="J769" s="18"/>
      <c r="K769" s="19"/>
      <c r="L769" s="18"/>
      <c r="M769" s="20"/>
    </row>
    <row r="770" spans="3:13" s="15" customFormat="1" ht="15.75">
      <c r="C770" s="16"/>
      <c r="D770" s="16"/>
      <c r="E770" s="16"/>
      <c r="F770" s="16"/>
      <c r="G770" s="16"/>
      <c r="H770" s="17"/>
      <c r="J770" s="18"/>
      <c r="K770" s="19"/>
      <c r="L770" s="18"/>
      <c r="M770" s="20"/>
    </row>
    <row r="771" spans="3:13" s="15" customFormat="1" ht="15.75">
      <c r="C771" s="16"/>
      <c r="D771" s="16"/>
      <c r="E771" s="16"/>
      <c r="F771" s="16"/>
      <c r="G771" s="16"/>
      <c r="H771" s="17"/>
      <c r="J771" s="18"/>
      <c r="K771" s="19"/>
      <c r="L771" s="18"/>
      <c r="M771" s="20"/>
    </row>
    <row r="772" spans="3:13" s="15" customFormat="1" ht="15.75">
      <c r="C772" s="16"/>
      <c r="D772" s="16"/>
      <c r="E772" s="16"/>
      <c r="F772" s="16"/>
      <c r="G772" s="16"/>
      <c r="H772" s="17"/>
      <c r="J772" s="18"/>
      <c r="K772" s="19"/>
      <c r="L772" s="18"/>
      <c r="M772" s="20"/>
    </row>
    <row r="773" spans="3:13" s="15" customFormat="1" ht="15.75">
      <c r="C773" s="16"/>
      <c r="D773" s="16"/>
      <c r="E773" s="16"/>
      <c r="F773" s="16"/>
      <c r="G773" s="16"/>
      <c r="H773" s="17"/>
      <c r="J773" s="18"/>
      <c r="K773" s="19"/>
      <c r="L773" s="18"/>
      <c r="M773" s="20"/>
    </row>
    <row r="774" spans="3:13" s="15" customFormat="1" ht="15.75">
      <c r="C774" s="16"/>
      <c r="D774" s="16"/>
      <c r="E774" s="16"/>
      <c r="F774" s="16"/>
      <c r="G774" s="16"/>
      <c r="H774" s="17"/>
      <c r="J774" s="18"/>
      <c r="K774" s="19"/>
      <c r="L774" s="18"/>
      <c r="M774" s="20"/>
    </row>
    <row r="775" spans="3:13" s="15" customFormat="1" ht="15.75">
      <c r="C775" s="16"/>
      <c r="D775" s="16"/>
      <c r="E775" s="16"/>
      <c r="F775" s="16"/>
      <c r="G775" s="16"/>
      <c r="H775" s="17"/>
      <c r="J775" s="18"/>
      <c r="K775" s="19"/>
      <c r="L775" s="18"/>
      <c r="M775" s="20"/>
    </row>
    <row r="776" spans="3:13" s="15" customFormat="1" ht="15.75">
      <c r="C776" s="16"/>
      <c r="D776" s="16"/>
      <c r="E776" s="16"/>
      <c r="F776" s="16"/>
      <c r="G776" s="16"/>
      <c r="H776" s="17"/>
      <c r="J776" s="18"/>
      <c r="K776" s="19"/>
      <c r="L776" s="18"/>
      <c r="M776" s="20"/>
    </row>
    <row r="777" spans="3:13" s="15" customFormat="1" ht="15.75">
      <c r="C777" s="16"/>
      <c r="D777" s="16"/>
      <c r="E777" s="16"/>
      <c r="F777" s="16"/>
      <c r="G777" s="16"/>
      <c r="H777" s="17"/>
      <c r="J777" s="18"/>
      <c r="K777" s="19"/>
      <c r="L777" s="18"/>
      <c r="M777" s="20"/>
    </row>
    <row r="778" spans="3:13" s="15" customFormat="1" ht="15.75">
      <c r="C778" s="16"/>
      <c r="D778" s="16"/>
      <c r="E778" s="16"/>
      <c r="F778" s="16"/>
      <c r="G778" s="16"/>
      <c r="H778" s="17"/>
      <c r="J778" s="18"/>
      <c r="K778" s="19"/>
      <c r="L778" s="18"/>
      <c r="M778" s="20"/>
    </row>
    <row r="779" spans="3:13" s="15" customFormat="1" ht="15.75">
      <c r="C779" s="16"/>
      <c r="D779" s="16"/>
      <c r="E779" s="16"/>
      <c r="F779" s="16"/>
      <c r="G779" s="16"/>
      <c r="H779" s="17"/>
      <c r="J779" s="18"/>
      <c r="K779" s="19"/>
      <c r="L779" s="18"/>
      <c r="M779" s="20"/>
    </row>
    <row r="780" spans="3:13" s="15" customFormat="1" ht="15.75">
      <c r="C780" s="16"/>
      <c r="D780" s="16"/>
      <c r="E780" s="16"/>
      <c r="F780" s="16"/>
      <c r="G780" s="16"/>
      <c r="H780" s="17"/>
      <c r="J780" s="18"/>
      <c r="K780" s="19"/>
      <c r="L780" s="18"/>
      <c r="M780" s="20"/>
    </row>
    <row r="781" spans="3:13" s="15" customFormat="1" ht="15.75">
      <c r="C781" s="16"/>
      <c r="D781" s="16"/>
      <c r="E781" s="16"/>
      <c r="F781" s="16"/>
      <c r="G781" s="16"/>
      <c r="H781" s="17"/>
      <c r="J781" s="18"/>
      <c r="K781" s="19"/>
      <c r="L781" s="18"/>
      <c r="M781" s="20"/>
    </row>
    <row r="782" spans="3:13" s="15" customFormat="1" ht="15.75">
      <c r="C782" s="16"/>
      <c r="D782" s="16"/>
      <c r="E782" s="16"/>
      <c r="F782" s="16"/>
      <c r="G782" s="16"/>
      <c r="H782" s="17"/>
      <c r="J782" s="18"/>
      <c r="K782" s="19"/>
      <c r="L782" s="18"/>
      <c r="M782" s="20"/>
    </row>
    <row r="783" spans="3:13" s="15" customFormat="1" ht="15.75">
      <c r="C783" s="16"/>
      <c r="D783" s="16"/>
      <c r="E783" s="16"/>
      <c r="F783" s="16"/>
      <c r="G783" s="16"/>
      <c r="H783" s="17"/>
      <c r="J783" s="18"/>
      <c r="K783" s="19"/>
      <c r="L783" s="18"/>
      <c r="M783" s="20"/>
    </row>
    <row r="784" spans="3:13" s="15" customFormat="1" ht="15.75">
      <c r="C784" s="16"/>
      <c r="D784" s="16"/>
      <c r="E784" s="16"/>
      <c r="F784" s="16"/>
      <c r="G784" s="16"/>
      <c r="H784" s="17"/>
      <c r="J784" s="18"/>
      <c r="K784" s="19"/>
      <c r="L784" s="18"/>
      <c r="M784" s="20"/>
    </row>
    <row r="785" spans="3:13" s="15" customFormat="1" ht="15.75">
      <c r="C785" s="16"/>
      <c r="D785" s="16"/>
      <c r="E785" s="16"/>
      <c r="F785" s="16"/>
      <c r="G785" s="16"/>
      <c r="H785" s="17"/>
      <c r="J785" s="18"/>
      <c r="K785" s="19"/>
      <c r="L785" s="18"/>
      <c r="M785" s="20"/>
    </row>
    <row r="786" spans="3:13" s="15" customFormat="1" ht="15.75">
      <c r="C786" s="16"/>
      <c r="D786" s="16"/>
      <c r="E786" s="16"/>
      <c r="F786" s="16"/>
      <c r="G786" s="16"/>
      <c r="H786" s="17"/>
      <c r="J786" s="18"/>
      <c r="K786" s="19"/>
      <c r="L786" s="18"/>
      <c r="M786" s="20"/>
    </row>
    <row r="787" spans="3:13" s="15" customFormat="1" ht="15.75">
      <c r="C787" s="16"/>
      <c r="D787" s="16"/>
      <c r="E787" s="16"/>
      <c r="F787" s="16"/>
      <c r="G787" s="16"/>
      <c r="H787" s="17"/>
      <c r="J787" s="18"/>
      <c r="K787" s="19"/>
      <c r="L787" s="18"/>
      <c r="M787" s="20"/>
    </row>
    <row r="788" spans="3:13" s="15" customFormat="1" ht="15.75">
      <c r="C788" s="16"/>
      <c r="D788" s="16"/>
      <c r="E788" s="16"/>
      <c r="F788" s="16"/>
      <c r="G788" s="16"/>
      <c r="H788" s="17"/>
      <c r="J788" s="18"/>
      <c r="K788" s="19"/>
      <c r="L788" s="18"/>
      <c r="M788" s="20"/>
    </row>
    <row r="789" spans="3:13" s="15" customFormat="1" ht="15.75">
      <c r="C789" s="16"/>
      <c r="D789" s="16"/>
      <c r="E789" s="16"/>
      <c r="F789" s="16"/>
      <c r="G789" s="16"/>
      <c r="H789" s="17"/>
      <c r="J789" s="18"/>
      <c r="K789" s="19"/>
      <c r="L789" s="18"/>
      <c r="M789" s="20"/>
    </row>
    <row r="790" spans="3:13" s="15" customFormat="1" ht="15.75">
      <c r="C790" s="16"/>
      <c r="D790" s="16"/>
      <c r="E790" s="16"/>
      <c r="F790" s="16"/>
      <c r="G790" s="16"/>
      <c r="H790" s="17"/>
      <c r="J790" s="18"/>
      <c r="K790" s="19"/>
      <c r="L790" s="18"/>
      <c r="M790" s="20"/>
    </row>
    <row r="791" spans="3:13" s="15" customFormat="1" ht="15.75">
      <c r="C791" s="16"/>
      <c r="D791" s="16"/>
      <c r="E791" s="16"/>
      <c r="F791" s="16"/>
      <c r="G791" s="16"/>
      <c r="H791" s="17"/>
      <c r="J791" s="18"/>
      <c r="K791" s="19"/>
      <c r="L791" s="18"/>
      <c r="M791" s="20"/>
    </row>
    <row r="792" spans="3:13" s="15" customFormat="1" ht="15.75">
      <c r="C792" s="16"/>
      <c r="D792" s="16"/>
      <c r="E792" s="16"/>
      <c r="F792" s="16"/>
      <c r="G792" s="16"/>
      <c r="H792" s="17"/>
      <c r="J792" s="18"/>
      <c r="K792" s="19"/>
      <c r="L792" s="18"/>
      <c r="M792" s="20"/>
    </row>
    <row r="793" spans="3:13" s="15" customFormat="1" ht="15.75">
      <c r="C793" s="16"/>
      <c r="D793" s="16"/>
      <c r="E793" s="16"/>
      <c r="F793" s="16"/>
      <c r="G793" s="16"/>
      <c r="H793" s="17"/>
      <c r="J793" s="18"/>
      <c r="K793" s="19"/>
      <c r="L793" s="18"/>
      <c r="M793" s="20"/>
    </row>
    <row r="794" spans="3:13" s="15" customFormat="1" ht="15.75">
      <c r="C794" s="16"/>
      <c r="D794" s="16"/>
      <c r="E794" s="16"/>
      <c r="F794" s="16"/>
      <c r="G794" s="16"/>
      <c r="H794" s="17"/>
      <c r="J794" s="18"/>
      <c r="K794" s="19"/>
      <c r="L794" s="18"/>
      <c r="M794" s="20"/>
    </row>
    <row r="795" spans="3:13" s="15" customFormat="1" ht="15.75">
      <c r="C795" s="16"/>
      <c r="D795" s="16"/>
      <c r="E795" s="16"/>
      <c r="F795" s="16"/>
      <c r="G795" s="16"/>
      <c r="H795" s="17"/>
      <c r="J795" s="18"/>
      <c r="K795" s="19"/>
      <c r="L795" s="18"/>
      <c r="M795" s="20"/>
    </row>
    <row r="796" spans="3:13" s="15" customFormat="1" ht="15.75">
      <c r="C796" s="16"/>
      <c r="D796" s="16"/>
      <c r="E796" s="16"/>
      <c r="F796" s="16"/>
      <c r="G796" s="16"/>
      <c r="H796" s="17"/>
      <c r="J796" s="18"/>
      <c r="K796" s="19"/>
      <c r="L796" s="18"/>
      <c r="M796" s="20"/>
    </row>
    <row r="797" spans="3:13" s="15" customFormat="1" ht="15.75">
      <c r="C797" s="16"/>
      <c r="D797" s="16"/>
      <c r="E797" s="16"/>
      <c r="F797" s="16"/>
      <c r="G797" s="16"/>
      <c r="H797" s="17"/>
      <c r="J797" s="18"/>
      <c r="K797" s="19"/>
      <c r="L797" s="18"/>
      <c r="M797" s="20"/>
    </row>
    <row r="798" spans="3:13" s="15" customFormat="1" ht="15.75">
      <c r="C798" s="16"/>
      <c r="D798" s="16"/>
      <c r="E798" s="16"/>
      <c r="F798" s="16"/>
      <c r="G798" s="16"/>
      <c r="H798" s="17"/>
      <c r="J798" s="18"/>
      <c r="K798" s="19"/>
      <c r="L798" s="18"/>
      <c r="M798" s="20"/>
    </row>
    <row r="799" spans="3:13" s="15" customFormat="1" ht="15.75">
      <c r="C799" s="16"/>
      <c r="D799" s="16"/>
      <c r="E799" s="16"/>
      <c r="F799" s="16"/>
      <c r="G799" s="16"/>
      <c r="H799" s="17"/>
      <c r="J799" s="18"/>
      <c r="K799" s="19"/>
      <c r="L799" s="18"/>
      <c r="M799" s="20"/>
    </row>
    <row r="800" spans="3:13" s="15" customFormat="1" ht="15.75">
      <c r="C800" s="16"/>
      <c r="D800" s="16"/>
      <c r="E800" s="16"/>
      <c r="F800" s="16"/>
      <c r="G800" s="16"/>
      <c r="H800" s="17"/>
      <c r="J800" s="18"/>
      <c r="K800" s="19"/>
      <c r="L800" s="18"/>
      <c r="M800" s="20"/>
    </row>
    <row r="801" spans="3:13" s="15" customFormat="1" ht="15.75">
      <c r="C801" s="16"/>
      <c r="D801" s="16"/>
      <c r="E801" s="16"/>
      <c r="F801" s="16"/>
      <c r="G801" s="16"/>
      <c r="H801" s="17"/>
      <c r="J801" s="18"/>
      <c r="K801" s="19"/>
      <c r="L801" s="18"/>
      <c r="M801" s="20"/>
    </row>
    <row r="802" spans="3:13" s="15" customFormat="1" ht="15.75">
      <c r="C802" s="16"/>
      <c r="D802" s="16"/>
      <c r="E802" s="16"/>
      <c r="F802" s="16"/>
      <c r="G802" s="16"/>
      <c r="H802" s="17"/>
      <c r="J802" s="18"/>
      <c r="K802" s="19"/>
      <c r="L802" s="18"/>
      <c r="M802" s="20"/>
    </row>
    <row r="803" spans="3:13" s="15" customFormat="1" ht="15.75">
      <c r="C803" s="16"/>
      <c r="D803" s="16"/>
      <c r="E803" s="16"/>
      <c r="F803" s="16"/>
      <c r="G803" s="16"/>
      <c r="H803" s="17"/>
      <c r="J803" s="18"/>
      <c r="K803" s="19"/>
      <c r="L803" s="18"/>
      <c r="M803" s="20"/>
    </row>
    <row r="804" spans="3:13" s="15" customFormat="1" ht="15.75">
      <c r="C804" s="16"/>
      <c r="D804" s="16"/>
      <c r="E804" s="16"/>
      <c r="F804" s="16"/>
      <c r="G804" s="16"/>
      <c r="H804" s="17"/>
      <c r="J804" s="18"/>
      <c r="K804" s="19"/>
      <c r="L804" s="18"/>
      <c r="M804" s="20"/>
    </row>
    <row r="805" spans="3:13" s="15" customFormat="1" ht="15.75">
      <c r="C805" s="16"/>
      <c r="D805" s="16"/>
      <c r="E805" s="16"/>
      <c r="F805" s="16"/>
      <c r="G805" s="16"/>
      <c r="H805" s="17"/>
      <c r="J805" s="18"/>
      <c r="K805" s="19"/>
      <c r="L805" s="18"/>
      <c r="M805" s="20"/>
    </row>
    <row r="806" spans="3:13" s="15" customFormat="1" ht="15.75">
      <c r="C806" s="16"/>
      <c r="D806" s="16"/>
      <c r="E806" s="16"/>
      <c r="F806" s="16"/>
      <c r="G806" s="16"/>
      <c r="H806" s="17"/>
      <c r="J806" s="18"/>
      <c r="K806" s="19"/>
      <c r="L806" s="18"/>
      <c r="M806" s="20"/>
    </row>
    <row r="807" spans="3:13" s="15" customFormat="1" ht="15.75">
      <c r="C807" s="16"/>
      <c r="D807" s="16"/>
      <c r="E807" s="16"/>
      <c r="F807" s="16"/>
      <c r="G807" s="16"/>
      <c r="H807" s="17"/>
      <c r="J807" s="18"/>
      <c r="K807" s="19"/>
      <c r="L807" s="18"/>
      <c r="M807" s="20"/>
    </row>
    <row r="808" spans="3:13" s="15" customFormat="1" ht="15.75">
      <c r="C808" s="16"/>
      <c r="D808" s="16"/>
      <c r="E808" s="16"/>
      <c r="F808" s="16"/>
      <c r="G808" s="16"/>
      <c r="H808" s="17"/>
      <c r="J808" s="18"/>
      <c r="K808" s="19"/>
      <c r="L808" s="18"/>
      <c r="M808" s="20"/>
    </row>
    <row r="809" spans="3:13" s="15" customFormat="1" ht="15.75">
      <c r="C809" s="16"/>
      <c r="D809" s="16"/>
      <c r="E809" s="16"/>
      <c r="F809" s="16"/>
      <c r="G809" s="16"/>
      <c r="H809" s="17"/>
      <c r="J809" s="18"/>
      <c r="K809" s="19"/>
      <c r="L809" s="18"/>
      <c r="M809" s="20"/>
    </row>
    <row r="810" spans="3:13" s="15" customFormat="1" ht="15.75">
      <c r="C810" s="16"/>
      <c r="D810" s="16"/>
      <c r="E810" s="16"/>
      <c r="F810" s="16"/>
      <c r="G810" s="16"/>
      <c r="H810" s="17"/>
      <c r="J810" s="18"/>
      <c r="K810" s="19"/>
      <c r="L810" s="18"/>
      <c r="M810" s="20"/>
    </row>
    <row r="811" spans="3:13" s="15" customFormat="1" ht="15.75">
      <c r="C811" s="16"/>
      <c r="D811" s="16"/>
      <c r="E811" s="16"/>
      <c r="F811" s="16"/>
      <c r="G811" s="16"/>
      <c r="H811" s="17"/>
      <c r="J811" s="18"/>
      <c r="K811" s="19"/>
      <c r="L811" s="18"/>
      <c r="M811" s="20"/>
    </row>
    <row r="812" spans="3:13" s="15" customFormat="1" ht="15.75">
      <c r="C812" s="16"/>
      <c r="D812" s="16"/>
      <c r="E812" s="16"/>
      <c r="F812" s="16"/>
      <c r="G812" s="16"/>
      <c r="H812" s="17"/>
      <c r="J812" s="18"/>
      <c r="K812" s="19"/>
      <c r="L812" s="18"/>
      <c r="M812" s="20"/>
    </row>
    <row r="813" spans="3:13" s="15" customFormat="1" ht="15.75">
      <c r="C813" s="16"/>
      <c r="D813" s="16"/>
      <c r="E813" s="16"/>
      <c r="F813" s="16"/>
      <c r="G813" s="16"/>
      <c r="H813" s="17"/>
      <c r="J813" s="18"/>
      <c r="K813" s="19"/>
      <c r="L813" s="18"/>
      <c r="M813" s="20"/>
    </row>
    <row r="814" spans="3:13" s="15" customFormat="1" ht="15.75">
      <c r="C814" s="16"/>
      <c r="D814" s="16"/>
      <c r="E814" s="16"/>
      <c r="F814" s="16"/>
      <c r="G814" s="16"/>
      <c r="H814" s="17"/>
      <c r="J814" s="18"/>
      <c r="K814" s="19"/>
      <c r="L814" s="18"/>
      <c r="M814" s="20"/>
    </row>
    <row r="815" spans="3:13" s="15" customFormat="1" ht="15.75">
      <c r="C815" s="16"/>
      <c r="D815" s="16"/>
      <c r="E815" s="16"/>
      <c r="F815" s="16"/>
      <c r="G815" s="16"/>
      <c r="H815" s="17"/>
      <c r="J815" s="18"/>
      <c r="K815" s="19"/>
      <c r="L815" s="18"/>
      <c r="M815" s="20"/>
    </row>
    <row r="816" spans="3:13" s="15" customFormat="1" ht="15.75">
      <c r="C816" s="16"/>
      <c r="D816" s="16"/>
      <c r="E816" s="16"/>
      <c r="F816" s="16"/>
      <c r="G816" s="16"/>
      <c r="H816" s="17"/>
      <c r="J816" s="18"/>
      <c r="K816" s="19"/>
      <c r="L816" s="18"/>
      <c r="M816" s="20"/>
    </row>
    <row r="1275" ht="11.25" customHeight="1"/>
    <row r="1276" ht="11.25" customHeight="1"/>
    <row r="1277" ht="11.25" customHeight="1"/>
    <row r="1278" ht="11.25" customHeight="1"/>
    <row r="1279" ht="11.25" customHeight="1"/>
    <row r="1280" ht="11.25" customHeight="1"/>
    <row r="1281" ht="11.25" customHeight="1"/>
    <row r="1282" ht="11.25" customHeight="1"/>
    <row r="1283" ht="11.25" customHeight="1"/>
    <row r="1284" ht="11.25" customHeight="1"/>
    <row r="1285" ht="11.25" customHeight="1"/>
    <row r="1286" ht="11.25" customHeight="1"/>
    <row r="1287" ht="11.25" customHeight="1"/>
    <row r="1288" ht="11.25" customHeight="1"/>
    <row r="1289" ht="11.25" customHeight="1"/>
    <row r="1290" ht="11.25" customHeight="1"/>
    <row r="1291" ht="11.25" customHeight="1"/>
    <row r="1292" ht="11.25" customHeight="1"/>
    <row r="1293" ht="11.25" customHeight="1"/>
    <row r="1294" ht="11.25" customHeight="1"/>
    <row r="1295" ht="11.25" customHeight="1"/>
    <row r="1296" ht="11.25" customHeight="1"/>
    <row r="1297" ht="11.25" customHeight="1"/>
    <row r="1298" ht="11.25" customHeight="1"/>
    <row r="1299" ht="11.25" customHeight="1"/>
    <row r="1300" ht="11.25" customHeight="1"/>
    <row r="1301" ht="11.25" customHeight="1"/>
    <row r="1302" ht="11.25" customHeight="1"/>
    <row r="1303" ht="11.25" customHeight="1"/>
    <row r="1304" ht="11.25" customHeight="1"/>
    <row r="1305" ht="11.25" customHeight="1"/>
    <row r="1306" ht="11.25" customHeight="1"/>
    <row r="1307" ht="11.25" customHeight="1"/>
    <row r="1308" ht="11.25" customHeight="1"/>
    <row r="1309" ht="11.25" customHeight="1"/>
    <row r="1310" ht="11.25" customHeight="1"/>
    <row r="1311" ht="11.25" customHeight="1"/>
    <row r="1312" ht="11.25" customHeight="1"/>
    <row r="1313" ht="11.25" customHeight="1"/>
    <row r="1314" ht="11.25" customHeight="1"/>
    <row r="1315" ht="11.25" customHeight="1"/>
    <row r="1316" ht="11.25" customHeight="1"/>
    <row r="1317" ht="11.25" customHeight="1"/>
    <row r="1318" ht="11.25" customHeight="1"/>
    <row r="1319" ht="11.25" customHeight="1"/>
    <row r="1320" ht="11.25" customHeight="1"/>
    <row r="1321" ht="11.25" customHeight="1"/>
    <row r="1322" ht="11.25" customHeight="1"/>
    <row r="1323" ht="11.25" customHeight="1"/>
    <row r="1324" ht="11.25" customHeight="1"/>
    <row r="1325" ht="11.25" customHeight="1"/>
    <row r="1326" ht="11.25" customHeight="1"/>
    <row r="1327" ht="11.25" customHeight="1"/>
    <row r="1328" ht="11.25" customHeight="1"/>
    <row r="1329" ht="11.25" customHeight="1"/>
    <row r="1330" ht="11.25" customHeight="1"/>
    <row r="1331" ht="11.25" customHeight="1"/>
    <row r="1332" ht="11.25" customHeight="1"/>
    <row r="1333" ht="11.25" customHeight="1"/>
    <row r="1334" ht="11.25" customHeight="1"/>
    <row r="1335" ht="11.25" customHeight="1"/>
    <row r="1336" ht="11.25" customHeight="1"/>
    <row r="1337" ht="11.25" customHeight="1"/>
    <row r="1338" ht="11.25" customHeight="1"/>
    <row r="1339" ht="11.25" customHeight="1"/>
    <row r="1340" ht="11.25" customHeight="1"/>
    <row r="1341" ht="11.25" customHeight="1"/>
    <row r="1342" ht="11.25" customHeight="1"/>
    <row r="1343" ht="11.25" customHeight="1"/>
    <row r="1344" ht="11.25" customHeight="1"/>
    <row r="1345" ht="11.25" customHeight="1"/>
    <row r="1346" ht="11.25" customHeight="1"/>
    <row r="1347" ht="11.25" customHeight="1"/>
    <row r="1348" ht="11.25" customHeight="1"/>
    <row r="1349" ht="11.25" customHeight="1"/>
    <row r="1350" ht="11.25" customHeight="1"/>
    <row r="1351" ht="11.25" customHeight="1"/>
    <row r="1352" ht="11.25" customHeight="1"/>
    <row r="1353" ht="11.25" customHeight="1"/>
    <row r="1354" ht="11.25" customHeight="1"/>
    <row r="1355" ht="11.25" customHeight="1"/>
    <row r="1356" ht="11.25" customHeight="1"/>
    <row r="1357" ht="11.25" customHeight="1"/>
    <row r="1358" ht="11.25" customHeight="1"/>
    <row r="1359" ht="11.25" customHeight="1"/>
    <row r="1360" ht="11.25" customHeight="1"/>
    <row r="1361" ht="11.25" customHeight="1"/>
    <row r="1362" ht="11.25" customHeight="1"/>
    <row r="1363" ht="11.25" customHeight="1"/>
    <row r="1364" ht="11.25" customHeight="1"/>
    <row r="1365" ht="11.25" customHeight="1"/>
    <row r="1366" ht="11.25" customHeight="1"/>
    <row r="1367" ht="11.25" customHeight="1"/>
    <row r="1368" ht="11.25" customHeight="1"/>
    <row r="1369" ht="11.25" customHeight="1"/>
    <row r="1370" ht="11.25" customHeight="1"/>
    <row r="1371" ht="11.25" customHeight="1"/>
    <row r="1372" ht="11.25" customHeight="1"/>
    <row r="1373" ht="11.25" customHeight="1"/>
    <row r="1374" ht="11.25" customHeight="1"/>
    <row r="1375" ht="11.25" customHeight="1"/>
    <row r="1376" ht="11.25" customHeight="1"/>
    <row r="1377" ht="11.25" customHeight="1"/>
    <row r="1378" ht="11.25" customHeight="1"/>
    <row r="1379" ht="11.25" customHeight="1"/>
    <row r="1380" ht="11.25" customHeight="1"/>
    <row r="1381" ht="11.25" customHeight="1"/>
    <row r="1382" ht="11.25" customHeight="1"/>
    <row r="1383" ht="11.25" customHeight="1"/>
    <row r="1384" ht="11.25" customHeight="1"/>
    <row r="1385" ht="11.25" customHeight="1"/>
    <row r="1386" ht="11.25" customHeight="1"/>
    <row r="1387" ht="11.25" customHeight="1"/>
    <row r="1388" ht="11.25" customHeight="1"/>
    <row r="1389" ht="11.25" customHeight="1"/>
    <row r="1390" ht="11.25" customHeight="1"/>
    <row r="1391" ht="11.25" customHeight="1"/>
    <row r="1392" ht="11.25" customHeight="1"/>
    <row r="1393" ht="11.25" customHeight="1"/>
    <row r="1394" ht="11.25" customHeight="1"/>
    <row r="1395" ht="11.25" customHeight="1"/>
    <row r="1396" ht="11.25" customHeight="1"/>
    <row r="1397" ht="11.25" customHeight="1"/>
    <row r="1398" ht="11.25" customHeight="1"/>
    <row r="1399" ht="11.25" customHeight="1"/>
    <row r="1400" ht="11.25" customHeight="1"/>
    <row r="1401" ht="11.25" customHeight="1"/>
    <row r="1402" ht="11.25" customHeight="1"/>
    <row r="1403" ht="11.25" customHeight="1"/>
    <row r="1404" ht="11.25" customHeight="1"/>
    <row r="1405" ht="11.25" customHeight="1"/>
    <row r="1406" ht="11.25" customHeight="1"/>
    <row r="1407" ht="11.25" customHeight="1"/>
    <row r="1408" ht="11.25" customHeight="1"/>
    <row r="1409" ht="11.25" customHeight="1"/>
    <row r="1410" ht="11.25" customHeight="1"/>
    <row r="1411" ht="11.25" customHeight="1"/>
    <row r="1412" ht="11.25" customHeight="1"/>
    <row r="1413" ht="11.25" customHeight="1"/>
    <row r="1414" ht="11.25" customHeight="1"/>
    <row r="1415" ht="11.25" customHeight="1"/>
    <row r="1416" ht="11.25" customHeight="1"/>
    <row r="1417" ht="11.25" customHeight="1"/>
    <row r="1418" ht="11.25" customHeight="1"/>
    <row r="1419" ht="11.25" customHeight="1"/>
    <row r="1420" ht="11.25" customHeight="1"/>
    <row r="1421" ht="11.25" customHeight="1"/>
    <row r="1422" ht="11.25" customHeight="1"/>
    <row r="1423" ht="11.25" customHeight="1"/>
    <row r="1424" ht="11.25" customHeight="1"/>
    <row r="1425" ht="11.25" customHeight="1"/>
    <row r="1426" ht="11.25" customHeight="1"/>
    <row r="1427" ht="11.25" customHeight="1"/>
    <row r="1428" ht="11.25" customHeight="1"/>
    <row r="1429" ht="11.25" customHeight="1"/>
    <row r="1430" ht="11.25" customHeight="1"/>
    <row r="1431" ht="11.25" customHeight="1"/>
    <row r="1432" ht="11.25" customHeight="1"/>
    <row r="1433" ht="11.25" customHeight="1"/>
    <row r="1434" ht="11.25" customHeight="1"/>
    <row r="1435" ht="11.25" customHeight="1"/>
    <row r="1436" ht="11.25" customHeight="1"/>
    <row r="1437" ht="11.25" customHeight="1"/>
    <row r="1438" ht="11.25" customHeight="1"/>
    <row r="1439" ht="11.25" customHeight="1"/>
    <row r="1440" ht="11.25" customHeight="1"/>
    <row r="1441" ht="11.25" customHeight="1"/>
    <row r="1442" ht="11.25" customHeight="1"/>
    <row r="1443" ht="11.25" customHeight="1"/>
    <row r="1444" ht="11.25" customHeight="1"/>
    <row r="1445" ht="11.25" customHeight="1"/>
    <row r="1446" ht="11.25" customHeight="1"/>
    <row r="1447" ht="11.25" customHeight="1"/>
    <row r="1448" ht="11.25" customHeight="1"/>
    <row r="1449" ht="11.25" customHeight="1"/>
    <row r="1450" ht="11.25" customHeight="1"/>
    <row r="1451" ht="11.25" customHeight="1"/>
    <row r="1452" ht="11.25" customHeight="1"/>
    <row r="1453" ht="11.25" customHeight="1"/>
    <row r="1454" ht="11.25" customHeight="1"/>
    <row r="1455" ht="11.25" customHeight="1"/>
    <row r="1456" ht="11.25" customHeight="1"/>
    <row r="1457" ht="11.25" customHeight="1"/>
    <row r="1458" ht="11.25" customHeight="1"/>
    <row r="1459" ht="11.25" customHeight="1"/>
    <row r="1460" ht="11.25" customHeight="1"/>
    <row r="1461" ht="11.25" customHeight="1"/>
    <row r="1462" ht="11.25" customHeight="1"/>
    <row r="1463" ht="11.25" customHeight="1"/>
    <row r="1464" ht="11.25" customHeight="1"/>
    <row r="1465" ht="11.25" customHeight="1"/>
    <row r="1466" ht="11.25" customHeight="1"/>
    <row r="1467" ht="11.25" customHeight="1"/>
    <row r="1468" ht="11.25" customHeight="1"/>
    <row r="1469" ht="11.25" customHeight="1"/>
    <row r="1470" ht="11.25" customHeight="1"/>
    <row r="1471" ht="11.25" customHeight="1"/>
    <row r="1472" ht="11.25" customHeight="1"/>
    <row r="1473" ht="11.25" customHeight="1"/>
    <row r="1474" ht="11.25" customHeight="1"/>
    <row r="1475" ht="11.25" customHeight="1"/>
    <row r="1476" ht="11.25" customHeight="1"/>
    <row r="1477" ht="11.25" customHeight="1"/>
    <row r="1478" ht="11.25" customHeight="1"/>
    <row r="1479" ht="11.25" customHeight="1"/>
    <row r="1480" ht="11.25" customHeight="1"/>
    <row r="1481" ht="11.25" customHeight="1"/>
    <row r="1482" ht="11.25" customHeight="1"/>
    <row r="1483" ht="11.25" customHeight="1"/>
    <row r="1484" ht="11.25" customHeight="1"/>
    <row r="1485" ht="11.25" customHeight="1"/>
    <row r="1486" ht="11.25" customHeight="1"/>
    <row r="1487" ht="11.25" customHeight="1"/>
    <row r="1488" ht="11.25" customHeight="1"/>
    <row r="1489" ht="11.25" customHeight="1"/>
    <row r="1490" ht="11.25" customHeight="1"/>
    <row r="1491" ht="11.25" customHeight="1"/>
    <row r="1492" ht="11.25" customHeight="1"/>
    <row r="1493" ht="11.25" customHeight="1"/>
    <row r="1494" ht="11.25" customHeight="1"/>
    <row r="1495" ht="11.25" customHeight="1"/>
    <row r="1496" ht="11.25" customHeight="1"/>
    <row r="1497" ht="11.25" customHeight="1"/>
    <row r="1498" ht="11.25" customHeight="1"/>
    <row r="1499" ht="11.25" customHeight="1"/>
    <row r="1500" ht="11.25" customHeight="1"/>
    <row r="1501" ht="11.25" customHeight="1"/>
    <row r="1502" ht="11.25" customHeight="1"/>
    <row r="1503" ht="11.25" customHeight="1"/>
    <row r="1504" ht="11.25" customHeight="1"/>
    <row r="1505" ht="11.25" customHeight="1"/>
    <row r="1506" ht="11.25" customHeight="1"/>
    <row r="1507" ht="11.25" customHeight="1"/>
    <row r="1508" ht="11.25" customHeight="1"/>
    <row r="1509" ht="11.25" customHeight="1"/>
    <row r="1510" ht="11.25" customHeight="1"/>
    <row r="1511" ht="11.25" customHeight="1"/>
    <row r="1512" ht="11.25" customHeight="1"/>
    <row r="1513" ht="11.25" customHeight="1"/>
    <row r="1514" ht="11.25" customHeight="1"/>
    <row r="1515" ht="11.25" customHeight="1"/>
    <row r="1516" ht="11.25" customHeight="1"/>
    <row r="1517" ht="11.25" customHeight="1"/>
    <row r="1518" ht="11.25" customHeight="1"/>
    <row r="1519" ht="11.25" customHeight="1"/>
    <row r="1520" ht="11.25" customHeight="1"/>
    <row r="1521" ht="11.25" customHeight="1"/>
    <row r="1522" ht="11.25" customHeight="1"/>
    <row r="1523" ht="11.25" customHeight="1"/>
    <row r="1524" ht="11.25" customHeight="1"/>
    <row r="1525" ht="11.25" customHeight="1"/>
    <row r="1526" ht="11.25" customHeight="1"/>
    <row r="1527" ht="11.25" customHeight="1"/>
    <row r="1528" ht="11.25" customHeight="1"/>
    <row r="1529" ht="11.25" customHeight="1"/>
    <row r="1530" ht="11.25" customHeight="1"/>
    <row r="1531" ht="11.25" customHeight="1"/>
    <row r="1532" ht="11.25" customHeight="1"/>
    <row r="1533" ht="11.25" customHeight="1"/>
    <row r="1534" ht="11.25" customHeight="1"/>
    <row r="1535" ht="11.25" customHeight="1"/>
    <row r="1536" ht="11.25" customHeight="1"/>
    <row r="1537" ht="11.25" customHeight="1"/>
    <row r="1538" ht="11.25" customHeight="1"/>
    <row r="1539" ht="11.25" customHeight="1"/>
    <row r="1540" ht="11.25" customHeight="1"/>
    <row r="1541" ht="11.25" customHeight="1"/>
    <row r="1542" ht="11.25" customHeight="1"/>
    <row r="1543" ht="11.25" customHeight="1"/>
    <row r="1544" ht="11.25" customHeight="1"/>
    <row r="1545" ht="11.25" customHeight="1"/>
    <row r="1546" ht="11.25" customHeight="1"/>
    <row r="1547" ht="11.25" customHeight="1"/>
    <row r="1548" ht="11.25" customHeight="1"/>
    <row r="1549" ht="11.25" customHeight="1"/>
    <row r="1550" ht="11.25" customHeight="1"/>
    <row r="1551" ht="11.25" customHeight="1"/>
    <row r="1552" ht="11.25" customHeight="1"/>
    <row r="1553" ht="11.25" customHeight="1"/>
    <row r="1554" ht="11.25" customHeight="1"/>
    <row r="1555" ht="11.25" customHeight="1"/>
    <row r="1556" ht="11.25" customHeight="1"/>
    <row r="1557" ht="11.25" customHeight="1"/>
    <row r="1558" ht="11.25" customHeight="1"/>
    <row r="1559" ht="11.25" customHeight="1"/>
    <row r="1560" ht="11.25" customHeight="1"/>
    <row r="1561" ht="11.25" customHeight="1"/>
    <row r="1562" ht="11.25" customHeight="1"/>
    <row r="1563" ht="11.25" customHeight="1"/>
    <row r="1564" ht="11.25" customHeight="1"/>
    <row r="1565" ht="11.25" customHeight="1"/>
    <row r="1566" ht="11.25" customHeight="1"/>
    <row r="1567" ht="11.25" customHeight="1"/>
    <row r="1568" ht="11.25" customHeight="1"/>
    <row r="1569" ht="11.25" customHeight="1"/>
    <row r="1570" ht="11.25" customHeight="1"/>
    <row r="1571" ht="11.25" customHeight="1"/>
    <row r="1572" ht="11.25" customHeight="1"/>
    <row r="1573" ht="11.25" customHeight="1"/>
    <row r="1574" ht="11.25" customHeight="1"/>
    <row r="1575" ht="11.25" customHeight="1"/>
    <row r="1576" ht="11.25" customHeight="1"/>
    <row r="1577" ht="11.25" customHeight="1"/>
    <row r="1578" ht="11.25" customHeight="1"/>
    <row r="1579" ht="11.25" customHeight="1"/>
    <row r="1580" ht="11.25" customHeight="1"/>
    <row r="1581" ht="11.25" customHeight="1"/>
    <row r="1582" ht="11.25" customHeight="1"/>
    <row r="1583" ht="11.25" customHeight="1"/>
    <row r="1584" ht="11.25" customHeight="1"/>
    <row r="1585" ht="11.25" customHeight="1"/>
    <row r="1586" ht="11.25" customHeight="1"/>
    <row r="1587" ht="11.25" customHeight="1"/>
    <row r="1588" ht="11.25" customHeight="1"/>
    <row r="1589" ht="11.25" customHeight="1"/>
    <row r="1590" ht="11.25" customHeight="1"/>
    <row r="1591" ht="11.25" customHeight="1"/>
    <row r="1592" ht="11.25" customHeight="1"/>
    <row r="1593" ht="11.25" customHeight="1"/>
    <row r="1594" ht="11.25" customHeight="1"/>
    <row r="1595" ht="11.25" customHeight="1"/>
    <row r="1596" ht="11.25" customHeight="1"/>
    <row r="1597" ht="11.25" customHeight="1"/>
    <row r="1598" ht="11.25" customHeight="1"/>
    <row r="1599" ht="11.25" customHeight="1"/>
    <row r="1600" ht="11.25" customHeight="1"/>
    <row r="1601" ht="11.25" customHeight="1"/>
    <row r="1602" ht="11.25" customHeight="1"/>
    <row r="1603" ht="11.25" customHeight="1"/>
    <row r="1604" ht="11.25" customHeight="1"/>
    <row r="1605" ht="11.25" customHeight="1"/>
    <row r="1606" ht="11.25" customHeight="1"/>
    <row r="1607" ht="11.25" customHeight="1"/>
    <row r="1608" ht="11.25" customHeight="1"/>
    <row r="1609" ht="11.25" customHeight="1"/>
    <row r="1610" ht="11.25" customHeight="1"/>
    <row r="1611" ht="11.25" customHeight="1"/>
    <row r="1612" ht="11.25" customHeight="1"/>
    <row r="1613" ht="11.25" customHeight="1"/>
    <row r="1614" ht="11.25" customHeight="1"/>
    <row r="1615" ht="11.25" customHeight="1"/>
    <row r="1616" ht="11.25" customHeight="1"/>
    <row r="1617" ht="11.25" customHeight="1"/>
    <row r="1618" ht="11.25" customHeight="1"/>
    <row r="1619" ht="11.25" customHeight="1"/>
    <row r="1620" ht="11.25" customHeight="1"/>
    <row r="1621" ht="11.25" customHeight="1"/>
    <row r="1622" ht="11.25" customHeight="1"/>
    <row r="1623" ht="11.25" customHeight="1"/>
    <row r="1624" ht="11.25" customHeight="1"/>
    <row r="1625" ht="11.25" customHeight="1"/>
    <row r="1626" ht="11.25" customHeight="1"/>
    <row r="1627" ht="11.25" customHeight="1"/>
    <row r="1628" ht="11.25" customHeight="1"/>
    <row r="1629" ht="11.25" customHeight="1"/>
    <row r="1630" ht="11.25" customHeight="1"/>
    <row r="1631" ht="11.25" customHeight="1"/>
    <row r="1632" ht="11.25" customHeight="1"/>
    <row r="1633" ht="11.25" customHeight="1"/>
    <row r="1634" ht="11.25" customHeight="1"/>
    <row r="1635" ht="11.25" customHeight="1"/>
    <row r="1636" ht="11.25" customHeight="1"/>
    <row r="1637" ht="11.25" customHeight="1"/>
    <row r="1638" ht="11.25" customHeight="1"/>
    <row r="1639" ht="11.25" customHeight="1"/>
    <row r="1640" ht="11.25" customHeight="1"/>
    <row r="1641" ht="11.25" customHeight="1"/>
    <row r="1642" ht="11.25" customHeight="1"/>
    <row r="1643" ht="11.25" customHeight="1"/>
    <row r="1644" ht="11.25" customHeight="1"/>
    <row r="1645" ht="11.25" customHeight="1"/>
    <row r="1646" ht="11.25" customHeight="1"/>
    <row r="1647" ht="11.25" customHeight="1"/>
    <row r="1648" ht="11.25" customHeight="1"/>
    <row r="1649" ht="11.25" customHeight="1"/>
    <row r="1650" ht="11.25" customHeight="1"/>
    <row r="1651" ht="11.25" customHeight="1"/>
    <row r="1652" ht="11.25" customHeight="1"/>
    <row r="1653" ht="11.25" customHeight="1"/>
    <row r="1654" ht="11.25" customHeight="1"/>
    <row r="1655" ht="11.25" customHeight="1"/>
    <row r="1656" ht="11.25" customHeight="1"/>
    <row r="1657" ht="11.25" customHeight="1"/>
    <row r="1658" ht="11.25" customHeight="1"/>
    <row r="1659" ht="11.25" customHeight="1"/>
    <row r="1660" ht="11.25" customHeight="1"/>
    <row r="1661" ht="11.25" customHeight="1"/>
    <row r="1662" ht="11.25" customHeight="1"/>
    <row r="1663" ht="11.25" customHeight="1"/>
    <row r="1664" ht="11.25" customHeight="1"/>
    <row r="1665" ht="11.25" customHeight="1"/>
    <row r="1666" ht="11.25" customHeight="1"/>
    <row r="1667" ht="11.25" customHeight="1"/>
    <row r="1668" ht="11.25" customHeight="1"/>
    <row r="1669" ht="11.25" customHeight="1"/>
    <row r="1670" ht="11.25" customHeight="1"/>
    <row r="1671" ht="11.25" customHeight="1"/>
    <row r="1672" ht="11.25" customHeight="1"/>
    <row r="1673" ht="11.25" customHeight="1"/>
    <row r="1674" ht="11.25" customHeight="1"/>
    <row r="1675" ht="11.25" customHeight="1"/>
    <row r="1676" ht="11.25" customHeight="1"/>
    <row r="1677" ht="11.25" customHeight="1"/>
    <row r="1678" ht="11.25" customHeight="1"/>
    <row r="1679" ht="11.25" customHeight="1"/>
    <row r="1680" ht="11.25" customHeight="1"/>
    <row r="1681" ht="11.25" customHeight="1"/>
    <row r="1682" ht="11.25" customHeight="1"/>
    <row r="1683" ht="11.25" customHeight="1"/>
    <row r="1684" ht="11.25" customHeight="1"/>
    <row r="1685" ht="11.25" customHeight="1"/>
    <row r="1686" ht="11.25" customHeight="1"/>
    <row r="1687" ht="11.25" customHeight="1"/>
    <row r="1688" ht="11.25" customHeight="1"/>
    <row r="1689" ht="11.25" customHeight="1"/>
    <row r="1690" ht="11.25" customHeight="1"/>
    <row r="1691" ht="11.25" customHeight="1"/>
    <row r="1692" ht="11.25" customHeight="1"/>
    <row r="1693" ht="11.25" customHeight="1"/>
    <row r="1694" ht="11.25" customHeight="1"/>
    <row r="1695" ht="11.25" customHeight="1"/>
    <row r="1696" ht="11.25" customHeight="1"/>
    <row r="1697" ht="11.25" customHeight="1"/>
    <row r="1698" ht="11.25" customHeight="1"/>
    <row r="1699" ht="11.25" customHeight="1"/>
    <row r="1700" ht="11.25" customHeight="1"/>
    <row r="1701" ht="11.25" customHeight="1"/>
    <row r="1702" ht="11.25" customHeight="1"/>
    <row r="1703" ht="11.25" customHeight="1"/>
    <row r="1704" ht="11.25" customHeight="1"/>
    <row r="1705" ht="11.25" customHeight="1"/>
    <row r="1706" ht="11.25" customHeight="1"/>
    <row r="1707" ht="11.25" customHeight="1"/>
    <row r="1708" ht="11.25" customHeight="1"/>
    <row r="1709" ht="11.25" customHeight="1"/>
    <row r="1710" ht="11.25" customHeight="1"/>
    <row r="1711" ht="11.25" customHeight="1"/>
    <row r="1712" ht="11.25" customHeight="1"/>
    <row r="1713" ht="11.25" customHeight="1"/>
    <row r="1714" ht="11.25" customHeight="1"/>
    <row r="1715" ht="11.25" customHeight="1"/>
    <row r="1716" ht="11.25" customHeight="1"/>
    <row r="1717" ht="11.25" customHeight="1"/>
    <row r="1718" ht="11.25" customHeight="1"/>
    <row r="1719" ht="11.25" customHeight="1"/>
    <row r="1720" ht="11.25" customHeight="1"/>
    <row r="1721" ht="11.25" customHeight="1"/>
    <row r="1722" ht="11.25" customHeight="1"/>
    <row r="1723" ht="11.25" customHeight="1"/>
    <row r="1724" ht="11.25" customHeight="1"/>
    <row r="1725" ht="11.25" customHeight="1"/>
    <row r="1726" ht="11.25" customHeight="1"/>
    <row r="1727" ht="11.25" customHeight="1"/>
    <row r="1728" ht="11.25" customHeight="1"/>
    <row r="1729" ht="11.25" customHeight="1"/>
    <row r="1730" ht="11.25" customHeight="1"/>
    <row r="1731" ht="11.25" customHeight="1"/>
    <row r="1732" ht="11.25" customHeight="1"/>
    <row r="1733" ht="11.25" customHeight="1"/>
    <row r="1734" ht="11.25" customHeight="1"/>
    <row r="1735" ht="11.25" customHeight="1"/>
    <row r="1736" ht="11.25" customHeight="1"/>
    <row r="1737" ht="11.25" customHeight="1"/>
    <row r="1738" ht="11.25" customHeight="1"/>
    <row r="1739" ht="11.25" customHeight="1"/>
    <row r="1740" ht="11.25" customHeight="1"/>
    <row r="1741" ht="11.25" customHeight="1"/>
    <row r="1742" ht="11.25" customHeight="1"/>
    <row r="1743" ht="11.25" customHeight="1"/>
    <row r="1744" ht="11.25" customHeight="1"/>
    <row r="1745" ht="11.25" customHeight="1"/>
    <row r="1746" ht="11.25" customHeight="1"/>
    <row r="1747" ht="11.25" customHeight="1"/>
    <row r="1748" ht="11.25" customHeight="1"/>
    <row r="1749" ht="11.25" customHeight="1"/>
    <row r="1750" ht="11.25" customHeight="1"/>
    <row r="1751" ht="11.25" customHeight="1"/>
    <row r="1752" ht="11.25" customHeight="1"/>
    <row r="1753" ht="11.25" customHeight="1"/>
    <row r="1754" ht="11.25" customHeight="1"/>
    <row r="1755" ht="11.25" customHeight="1"/>
    <row r="1756" ht="11.25" customHeight="1"/>
    <row r="1757" ht="11.25" customHeight="1"/>
    <row r="1758" ht="11.25" customHeight="1"/>
    <row r="1759" ht="11.25" customHeight="1"/>
    <row r="1760" ht="11.25" customHeight="1"/>
    <row r="1761" ht="11.25" customHeight="1"/>
    <row r="1762" ht="11.25" customHeight="1"/>
    <row r="1763" ht="11.25" customHeight="1"/>
    <row r="1764" ht="11.25" customHeight="1"/>
    <row r="1765" ht="11.25" customHeight="1"/>
    <row r="1766" ht="11.25" customHeight="1"/>
    <row r="1767" ht="11.25" customHeight="1"/>
    <row r="1768" ht="11.25" customHeight="1"/>
    <row r="1769" ht="11.25" customHeight="1"/>
    <row r="1770" ht="11.25" customHeight="1"/>
    <row r="1771" ht="11.25" customHeight="1"/>
    <row r="1772" ht="11.25" customHeight="1"/>
    <row r="1773" ht="11.25" customHeight="1"/>
    <row r="1774" ht="11.25" customHeight="1"/>
    <row r="1775" ht="11.25" customHeight="1"/>
    <row r="1776" ht="11.25" customHeight="1"/>
    <row r="1777" ht="11.25" customHeight="1"/>
    <row r="1778" ht="11.25" customHeight="1"/>
    <row r="1779" ht="11.25" customHeight="1"/>
    <row r="1780" ht="11.25" customHeight="1"/>
    <row r="1781" ht="11.25" customHeight="1"/>
    <row r="1782" ht="11.25" customHeight="1"/>
    <row r="1783" ht="11.25" customHeight="1"/>
    <row r="1784" ht="11.25" customHeight="1"/>
    <row r="1785" ht="11.25" customHeight="1"/>
    <row r="1786" ht="11.25" customHeight="1"/>
    <row r="1787" ht="11.25" customHeight="1"/>
    <row r="1788" ht="11.25" customHeight="1"/>
    <row r="1789" ht="11.25" customHeight="1"/>
    <row r="1790" ht="11.25" customHeight="1"/>
    <row r="1791" ht="11.25" customHeight="1"/>
    <row r="1792" ht="11.25" customHeight="1"/>
    <row r="1793" ht="11.25" customHeight="1"/>
    <row r="1794" ht="11.25" customHeight="1"/>
    <row r="1795" ht="11.25" customHeight="1"/>
    <row r="1796" ht="11.25" customHeight="1"/>
    <row r="1797" ht="11.25" customHeight="1"/>
    <row r="1798" ht="11.25" customHeight="1"/>
    <row r="1799" ht="11.25" customHeight="1"/>
    <row r="1800" ht="11.25" customHeight="1"/>
    <row r="1801" ht="11.25" customHeight="1"/>
    <row r="1802" ht="11.25" customHeight="1"/>
    <row r="1803" ht="11.25" customHeight="1"/>
    <row r="1804" ht="11.25" customHeight="1"/>
    <row r="1805" ht="11.25" customHeight="1"/>
    <row r="1806" ht="11.25" customHeight="1"/>
    <row r="1807" ht="11.25" customHeight="1"/>
    <row r="1808" ht="11.25" customHeight="1"/>
    <row r="1809" ht="11.25" customHeight="1"/>
    <row r="1810" ht="11.25" customHeight="1"/>
    <row r="1811" ht="11.25" customHeight="1"/>
    <row r="1812" ht="11.25" customHeight="1"/>
    <row r="1813" ht="11.25" customHeight="1"/>
    <row r="1814" ht="11.25" customHeight="1"/>
    <row r="1815" ht="11.25" customHeight="1"/>
    <row r="1816" ht="11.25" customHeight="1"/>
    <row r="1817" ht="11.25" customHeight="1"/>
    <row r="1818" ht="11.25" customHeight="1"/>
    <row r="1819" ht="11.25" customHeight="1"/>
    <row r="1820" ht="11.25" customHeight="1"/>
    <row r="1821" ht="11.25" customHeight="1"/>
    <row r="1822" ht="11.25" customHeight="1"/>
    <row r="1823" ht="11.25" customHeight="1"/>
    <row r="1824" ht="11.25" customHeight="1"/>
    <row r="1825" ht="11.25" customHeight="1"/>
    <row r="1826" ht="11.25" customHeight="1"/>
    <row r="1827" ht="11.25" customHeight="1"/>
    <row r="1828" ht="11.25" customHeight="1"/>
    <row r="1829" ht="11.25" customHeight="1"/>
    <row r="1830" ht="11.25" customHeight="1"/>
    <row r="1831" ht="11.25" customHeight="1"/>
    <row r="1832" ht="11.25" customHeight="1"/>
    <row r="1833" ht="11.25" customHeight="1"/>
    <row r="1834" ht="11.25" customHeight="1"/>
    <row r="1835" ht="11.25" customHeight="1"/>
    <row r="1836" ht="11.25" customHeight="1"/>
    <row r="1837" ht="11.25" customHeight="1"/>
    <row r="1838" ht="11.25" customHeight="1"/>
    <row r="1839" ht="11.25" customHeight="1"/>
    <row r="1840" ht="11.25" customHeight="1"/>
    <row r="1841" ht="11.25" customHeight="1"/>
    <row r="1842" ht="11.25" customHeight="1"/>
    <row r="1843" ht="11.25" customHeight="1"/>
    <row r="1844" ht="11.25" customHeight="1"/>
    <row r="1845" ht="11.25" customHeight="1"/>
    <row r="1846" ht="11.25" customHeight="1"/>
    <row r="1847" ht="11.25" customHeight="1"/>
    <row r="1848" ht="11.25" customHeight="1"/>
    <row r="1849" ht="11.25" customHeight="1"/>
    <row r="1850" ht="11.25" customHeight="1"/>
    <row r="1851" ht="11.25" customHeight="1"/>
    <row r="1852" ht="11.25" customHeight="1"/>
    <row r="1853" ht="11.25" customHeight="1"/>
    <row r="1854" ht="11.25" customHeight="1"/>
    <row r="1855" ht="11.25" customHeight="1"/>
    <row r="1856" ht="11.25" customHeight="1"/>
    <row r="1857" ht="11.25" customHeight="1"/>
    <row r="1858" ht="11.25" customHeight="1"/>
    <row r="1859" ht="11.25" customHeight="1"/>
    <row r="1860" ht="11.25" customHeight="1"/>
    <row r="1861" ht="11.25" customHeight="1"/>
    <row r="1862" ht="11.25" customHeight="1"/>
    <row r="1863" ht="11.25" customHeight="1"/>
    <row r="1864" ht="11.25" customHeight="1"/>
    <row r="1865" ht="11.25" customHeight="1"/>
    <row r="1866" ht="11.25" customHeight="1"/>
    <row r="1867" ht="11.25" customHeight="1"/>
    <row r="1868" ht="11.25" customHeight="1"/>
    <row r="1869" ht="11.25" customHeight="1"/>
    <row r="1870" ht="11.25" customHeight="1"/>
    <row r="1871" ht="11.25" customHeight="1"/>
    <row r="1872" ht="11.25" customHeight="1"/>
    <row r="1873" ht="11.25" customHeight="1"/>
    <row r="1874" ht="11.25" customHeight="1"/>
    <row r="1875" ht="11.25" customHeight="1"/>
    <row r="1876" ht="11.25" customHeight="1"/>
    <row r="1877" ht="11.25" customHeight="1"/>
    <row r="1878" ht="11.25" customHeight="1"/>
    <row r="1879" ht="11.25" customHeight="1"/>
    <row r="1880" ht="11.25" customHeight="1"/>
    <row r="1881" ht="11.25" customHeight="1"/>
    <row r="1882" ht="11.25" customHeight="1"/>
    <row r="1883" ht="11.25" customHeight="1"/>
    <row r="1884" ht="11.25" customHeight="1"/>
    <row r="1885" ht="11.25" customHeight="1"/>
    <row r="1886" ht="11.25" customHeight="1"/>
    <row r="1887" ht="11.25" customHeight="1"/>
    <row r="1888" ht="11.25" customHeight="1"/>
    <row r="1889" ht="11.25" customHeight="1"/>
    <row r="1890" ht="11.25" customHeight="1"/>
    <row r="1891" ht="11.25" customHeight="1"/>
    <row r="1892" ht="11.25" customHeight="1"/>
    <row r="1893" ht="11.25" customHeight="1"/>
    <row r="1894" ht="11.25" customHeight="1"/>
    <row r="1895" ht="11.25" customHeight="1"/>
    <row r="1896" ht="11.25" customHeight="1"/>
    <row r="1897" ht="11.25" customHeight="1"/>
    <row r="1898" ht="11.25" customHeight="1"/>
    <row r="1899" ht="11.25" customHeight="1"/>
    <row r="1900" ht="11.25" customHeight="1"/>
    <row r="1901" ht="11.25" customHeight="1"/>
    <row r="1902" ht="11.25" customHeight="1"/>
    <row r="1903" ht="11.25" customHeight="1"/>
    <row r="1904" ht="11.25" customHeight="1"/>
    <row r="1905" ht="11.25" customHeight="1"/>
    <row r="1906" ht="11.25" customHeight="1"/>
    <row r="1907" ht="11.25" customHeight="1"/>
    <row r="1908" ht="11.25" customHeight="1"/>
    <row r="1909" ht="11.25" customHeight="1"/>
    <row r="1910" ht="11.25" customHeight="1"/>
    <row r="1911" ht="11.25" customHeight="1"/>
    <row r="1912" ht="11.25" customHeight="1"/>
    <row r="1913" ht="11.25" customHeight="1"/>
    <row r="1914" ht="11.25" customHeight="1"/>
    <row r="1915" ht="11.25" customHeight="1"/>
    <row r="1916" ht="11.25" customHeight="1"/>
    <row r="1917" ht="11.25" customHeight="1"/>
    <row r="1918" ht="11.25" customHeight="1"/>
    <row r="1919" ht="11.25" customHeight="1"/>
    <row r="1920" ht="11.25" customHeight="1"/>
    <row r="1921" ht="11.25" customHeight="1"/>
    <row r="1922" ht="11.25" customHeight="1"/>
    <row r="1923" ht="11.25" customHeight="1"/>
    <row r="1924" ht="11.25" customHeight="1"/>
    <row r="1925" ht="11.25" customHeight="1"/>
    <row r="1926" ht="11.25" customHeight="1"/>
    <row r="1927" ht="11.25" customHeight="1"/>
    <row r="1928" ht="11.25" customHeight="1"/>
    <row r="1929" ht="11.25" customHeight="1"/>
    <row r="1930" ht="11.25" customHeight="1"/>
    <row r="1931" ht="11.25" customHeight="1"/>
    <row r="1932" ht="11.25" customHeight="1"/>
    <row r="1933" ht="11.25" customHeight="1"/>
    <row r="1934" ht="11.25" customHeight="1"/>
    <row r="1935" ht="11.25" customHeight="1"/>
    <row r="1936" ht="11.25" customHeight="1"/>
    <row r="1937" ht="11.25" customHeight="1"/>
    <row r="1938" ht="11.25" customHeight="1"/>
    <row r="1939" ht="11.25" customHeight="1"/>
    <row r="1940" ht="11.25" customHeight="1"/>
    <row r="1941" ht="11.25" customHeight="1"/>
    <row r="1942" ht="11.25" customHeight="1"/>
    <row r="1943" ht="11.25" customHeight="1"/>
    <row r="1944" ht="11.25" customHeight="1"/>
    <row r="1945" ht="11.25" customHeight="1"/>
    <row r="1946" ht="11.25" customHeight="1"/>
    <row r="1947" ht="11.25" customHeight="1"/>
    <row r="1948" ht="11.25" customHeight="1"/>
    <row r="1949" ht="11.25" customHeight="1"/>
    <row r="1950" ht="11.25" customHeight="1"/>
    <row r="1951" ht="11.25" customHeight="1"/>
    <row r="1952" ht="11.25" customHeight="1"/>
    <row r="1953" ht="11.25" customHeight="1"/>
    <row r="1954" ht="11.25" customHeight="1"/>
    <row r="1955" ht="11.25" customHeight="1"/>
    <row r="1956" ht="11.25" customHeight="1"/>
    <row r="1957" ht="11.25" customHeight="1"/>
    <row r="1958" ht="11.25" customHeight="1"/>
    <row r="1959" ht="11.25" customHeight="1"/>
    <row r="1960" ht="11.25" customHeight="1"/>
    <row r="1961" ht="11.25" customHeight="1"/>
    <row r="1962" ht="11.25" customHeight="1"/>
    <row r="1963" ht="11.25" customHeight="1"/>
    <row r="1964" ht="11.25" customHeight="1"/>
    <row r="1965" ht="11.25" customHeight="1"/>
    <row r="1966" ht="11.25" customHeight="1"/>
    <row r="1967" ht="11.25" customHeight="1"/>
    <row r="1968" ht="11.25" customHeight="1"/>
    <row r="1969" ht="11.25" customHeight="1"/>
    <row r="1970" ht="11.25" customHeight="1"/>
    <row r="1971" ht="11.25" customHeight="1"/>
    <row r="1972" ht="11.25" customHeight="1"/>
    <row r="1973" ht="11.25" customHeight="1"/>
    <row r="1974" ht="11.25" customHeight="1"/>
    <row r="1975" ht="11.25" customHeight="1"/>
    <row r="1976" ht="11.25" customHeight="1"/>
    <row r="1977" ht="11.25" customHeight="1"/>
    <row r="1978" ht="11.25" customHeight="1"/>
    <row r="1979" ht="11.25" customHeight="1"/>
    <row r="1980" ht="11.25" customHeight="1"/>
    <row r="1981" ht="11.25" customHeight="1"/>
    <row r="1982" ht="11.25" customHeight="1"/>
    <row r="1983" ht="11.25" customHeight="1"/>
    <row r="1984" ht="11.25" customHeight="1"/>
    <row r="1985" ht="11.25" customHeight="1"/>
    <row r="1986" ht="11.25" customHeight="1"/>
    <row r="1987" ht="11.25" customHeight="1"/>
    <row r="1988" ht="11.25" customHeight="1"/>
    <row r="1989" ht="11.25" customHeight="1"/>
    <row r="1990" ht="11.25" customHeight="1"/>
    <row r="1991" ht="11.25" customHeight="1"/>
    <row r="1992" ht="11.25" customHeight="1"/>
    <row r="1993" ht="11.25" customHeight="1"/>
    <row r="1994" ht="11.25" customHeight="1"/>
    <row r="1995" ht="11.25" customHeight="1"/>
    <row r="1996" ht="11.25" customHeight="1"/>
    <row r="1997" ht="11.25" customHeight="1"/>
    <row r="1998" ht="11.25" customHeight="1"/>
    <row r="1999" ht="11.25" customHeight="1"/>
    <row r="2000" ht="11.25" customHeight="1"/>
    <row r="2001" ht="11.25" customHeight="1"/>
    <row r="2002" ht="11.25" customHeight="1"/>
    <row r="2003" ht="11.25" customHeight="1"/>
    <row r="2004" ht="11.25" customHeight="1"/>
    <row r="2005" ht="11.25" customHeight="1"/>
    <row r="2006" ht="11.25" customHeight="1"/>
    <row r="2007" ht="11.25" customHeight="1"/>
    <row r="2008" ht="11.25" customHeight="1"/>
    <row r="2009" ht="11.25" customHeight="1"/>
    <row r="2010" ht="11.25" customHeight="1"/>
    <row r="2011" ht="11.25" customHeight="1"/>
    <row r="2012" ht="11.25" customHeight="1"/>
    <row r="2013" ht="11.25" customHeight="1"/>
    <row r="2014" ht="11.25" customHeight="1"/>
    <row r="2015" ht="11.25" customHeight="1"/>
    <row r="2016" ht="11.25" customHeight="1"/>
    <row r="2017" ht="11.25" customHeight="1"/>
    <row r="2018" ht="11.25" customHeight="1"/>
    <row r="2019" ht="11.25" customHeight="1"/>
    <row r="2020" ht="11.25" customHeight="1"/>
    <row r="2021" ht="11.25" customHeight="1"/>
    <row r="2022" ht="11.25" customHeight="1"/>
    <row r="2023" ht="11.25" customHeight="1"/>
    <row r="2024" ht="11.25" customHeight="1"/>
    <row r="2025" ht="11.25" customHeight="1"/>
    <row r="2026" ht="11.25" customHeight="1"/>
    <row r="2027" ht="11.25" customHeight="1"/>
    <row r="2028" ht="11.25" customHeight="1"/>
    <row r="2029" ht="11.25" customHeight="1"/>
    <row r="2030" ht="11.25" customHeight="1"/>
    <row r="2031" ht="11.25" customHeight="1"/>
    <row r="2032" ht="11.25" customHeight="1"/>
    <row r="2033" ht="11.25" customHeight="1"/>
    <row r="2034" ht="11.25" customHeight="1"/>
    <row r="2035" ht="11.25" customHeight="1"/>
    <row r="2036" ht="11.25" customHeight="1"/>
    <row r="2037" ht="11.25" customHeight="1"/>
    <row r="2038" ht="11.25" customHeight="1"/>
    <row r="2039" ht="11.25" customHeight="1"/>
    <row r="2040" ht="11.25" customHeight="1"/>
    <row r="2041" ht="11.25" customHeight="1"/>
    <row r="2042" ht="11.25" customHeight="1"/>
    <row r="2043" ht="11.25" customHeight="1"/>
    <row r="2044" ht="11.25" customHeight="1"/>
    <row r="2045" ht="11.25" customHeight="1"/>
    <row r="2046" ht="11.25" customHeight="1"/>
    <row r="2047" ht="11.25" customHeight="1"/>
    <row r="2048" ht="11.25" customHeight="1"/>
    <row r="2049" ht="11.25" customHeight="1"/>
    <row r="2050" ht="11.25" customHeight="1"/>
    <row r="2051" ht="11.25" customHeight="1"/>
    <row r="2052" ht="11.25" customHeight="1"/>
    <row r="2053" ht="11.25" customHeight="1"/>
    <row r="2054" ht="11.25" customHeight="1"/>
    <row r="2055" ht="11.25" customHeight="1"/>
    <row r="2056" ht="11.25" customHeight="1"/>
    <row r="2057" ht="11.25" customHeight="1"/>
    <row r="2058" ht="11.25" customHeight="1"/>
    <row r="2059" ht="11.25" customHeight="1"/>
    <row r="2060" ht="11.25" customHeight="1"/>
    <row r="2061" ht="11.25" customHeight="1"/>
    <row r="2062" ht="11.25" customHeight="1"/>
    <row r="2063" ht="11.25" customHeight="1"/>
    <row r="2064" ht="11.25" customHeight="1"/>
    <row r="2065" ht="11.25" customHeight="1"/>
    <row r="2066" ht="11.25" customHeight="1"/>
    <row r="2067" ht="11.25" customHeight="1"/>
    <row r="2068" ht="11.25" customHeight="1"/>
    <row r="2069" ht="11.25" customHeight="1"/>
    <row r="2070" ht="11.25" customHeight="1"/>
    <row r="2071" ht="11.25" customHeight="1"/>
    <row r="2072" ht="11.25" customHeight="1"/>
    <row r="2073" ht="11.25" customHeight="1"/>
    <row r="2074" ht="11.25" customHeight="1"/>
    <row r="2075" ht="11.25" customHeight="1"/>
    <row r="2076" ht="11.25" customHeight="1"/>
    <row r="2077" ht="11.25" customHeight="1"/>
    <row r="2078" ht="11.25" customHeight="1"/>
    <row r="2079" ht="11.25" customHeight="1"/>
    <row r="2080" ht="11.25" customHeight="1"/>
    <row r="2081" ht="11.25" customHeight="1"/>
    <row r="2082" ht="11.25" customHeight="1"/>
    <row r="2083" ht="11.25" customHeight="1"/>
    <row r="2084" ht="11.25" customHeight="1"/>
    <row r="2085" ht="11.25" customHeight="1"/>
    <row r="2086" ht="11.25" customHeight="1"/>
    <row r="2087" ht="11.25" customHeight="1"/>
    <row r="2088" ht="11.25" customHeight="1"/>
    <row r="2089" ht="11.25" customHeight="1"/>
    <row r="2090" ht="11.25" customHeight="1"/>
    <row r="2091" ht="11.25" customHeight="1"/>
    <row r="2092" ht="11.25" customHeight="1"/>
    <row r="2093" ht="11.25" customHeight="1"/>
    <row r="2094" ht="11.25" customHeight="1"/>
    <row r="2095" ht="11.25" customHeight="1"/>
    <row r="2096" ht="11.25" customHeight="1"/>
    <row r="2097" ht="11.25" customHeight="1"/>
    <row r="2098" ht="11.25" customHeight="1"/>
    <row r="2099" ht="11.25" customHeight="1"/>
    <row r="2100" ht="11.25" customHeight="1"/>
    <row r="2101" ht="11.25" customHeight="1"/>
    <row r="2102" ht="11.25" customHeight="1"/>
    <row r="2103" ht="11.25" customHeight="1"/>
    <row r="2104" ht="11.25" customHeight="1"/>
    <row r="2105" ht="11.25" customHeight="1"/>
    <row r="2106" ht="11.25" customHeight="1"/>
    <row r="2107" ht="11.25" customHeight="1"/>
    <row r="2108" ht="11.25" customHeight="1"/>
    <row r="2109" ht="11.25" customHeight="1"/>
    <row r="2110" ht="11.25" customHeight="1"/>
    <row r="2111" ht="11.25" customHeight="1"/>
    <row r="2112" ht="11.25" customHeight="1"/>
    <row r="2113" ht="11.25" customHeight="1"/>
    <row r="2114" ht="11.25" customHeight="1"/>
    <row r="2115" ht="11.25" customHeight="1"/>
    <row r="2116" ht="11.25" customHeight="1"/>
    <row r="2117" ht="11.25" customHeight="1"/>
    <row r="2118" ht="11.25" customHeight="1"/>
    <row r="2119" ht="11.25" customHeight="1"/>
    <row r="2120" ht="11.25" customHeight="1"/>
    <row r="2121" ht="11.25" customHeight="1"/>
    <row r="2122" ht="11.25" customHeight="1"/>
    <row r="2123" ht="11.25" customHeight="1"/>
    <row r="2124" ht="11.25" customHeight="1"/>
    <row r="2125" ht="11.25" customHeight="1"/>
    <row r="2126" ht="11.25" customHeight="1"/>
    <row r="2127" ht="11.25" customHeight="1"/>
    <row r="2128" ht="11.25" customHeight="1"/>
    <row r="2129" ht="11.25" customHeight="1"/>
    <row r="2130" ht="11.25" customHeight="1"/>
    <row r="2131" ht="11.25" customHeight="1"/>
    <row r="2132" ht="11.25" customHeight="1"/>
    <row r="2133" ht="11.25" customHeight="1"/>
    <row r="2134" ht="11.25" customHeight="1"/>
    <row r="2135" ht="11.25" customHeight="1"/>
    <row r="2136" ht="11.25" customHeight="1"/>
    <row r="2137" ht="11.25" customHeight="1"/>
    <row r="2138" ht="11.25" customHeight="1"/>
    <row r="2139" ht="11.25" customHeight="1"/>
    <row r="2140" ht="11.25" customHeight="1"/>
    <row r="2141" ht="11.25" customHeight="1"/>
    <row r="2142" ht="11.25" customHeight="1"/>
    <row r="2143" ht="11.25" customHeight="1"/>
    <row r="2144" ht="11.25" customHeight="1"/>
    <row r="2145" ht="11.25" customHeight="1"/>
    <row r="2146" ht="11.25" customHeight="1"/>
    <row r="2147" ht="11.25" customHeight="1"/>
    <row r="2148" ht="11.25" customHeight="1"/>
    <row r="2149" ht="11.25" customHeight="1"/>
    <row r="2150" ht="11.25" customHeight="1"/>
    <row r="2151" ht="11.25" customHeight="1"/>
    <row r="2152" ht="11.25" customHeight="1"/>
    <row r="2153" ht="11.25" customHeight="1"/>
    <row r="2154" ht="11.25" customHeight="1"/>
    <row r="2155" ht="11.25" customHeight="1"/>
    <row r="2156" ht="11.25" customHeight="1"/>
    <row r="2157" ht="11.25" customHeight="1"/>
    <row r="2158" ht="11.25" customHeight="1"/>
    <row r="2159" ht="11.25" customHeight="1"/>
    <row r="2160" ht="11.25" customHeight="1"/>
    <row r="2161" ht="11.25" customHeight="1"/>
    <row r="2162" ht="11.25" customHeight="1"/>
    <row r="2163" ht="11.25" customHeight="1"/>
    <row r="2164" ht="11.25" customHeight="1"/>
    <row r="2165" ht="11.25" customHeight="1"/>
    <row r="2166" ht="11.25" customHeight="1"/>
    <row r="2167" ht="11.25" customHeight="1"/>
    <row r="2168" ht="11.25" customHeight="1"/>
    <row r="2169" ht="11.25" customHeight="1"/>
    <row r="2170" ht="11.25" customHeight="1"/>
    <row r="2171" ht="11.25" customHeight="1"/>
    <row r="2172" ht="11.25" customHeight="1"/>
    <row r="2173" ht="11.25" customHeight="1"/>
    <row r="2174" ht="11.25" customHeight="1"/>
    <row r="2175" ht="11.25" customHeight="1"/>
    <row r="2176" ht="11.25" customHeight="1"/>
    <row r="2177" ht="11.25" customHeight="1"/>
    <row r="2178" ht="11.25" customHeight="1"/>
    <row r="2179" ht="11.25" customHeight="1"/>
    <row r="2180" ht="11.25" customHeight="1"/>
    <row r="2181" ht="11.25" customHeight="1"/>
    <row r="2182" ht="11.25" customHeight="1"/>
    <row r="2183" ht="11.25" customHeight="1"/>
    <row r="2184" ht="11.25" customHeight="1"/>
    <row r="2185" ht="11.25" customHeight="1"/>
    <row r="2186" ht="11.25" customHeight="1"/>
    <row r="2187" ht="11.25" customHeight="1"/>
    <row r="2188" ht="11.25" customHeight="1"/>
    <row r="2189" ht="11.25" customHeight="1"/>
    <row r="2190" ht="11.25" customHeight="1"/>
    <row r="2191" ht="11.25" customHeight="1"/>
    <row r="2192" ht="11.25" customHeight="1"/>
    <row r="2193" ht="11.25" customHeight="1"/>
    <row r="2194" ht="11.25" customHeight="1"/>
    <row r="2195" ht="11.25" customHeight="1"/>
    <row r="2196" ht="11.25" customHeight="1"/>
    <row r="2197" ht="11.25" customHeight="1"/>
    <row r="2198" ht="11.25" customHeight="1"/>
    <row r="2199" ht="11.25" customHeight="1"/>
    <row r="2200" ht="11.25" customHeight="1"/>
    <row r="2201" ht="11.25" customHeight="1"/>
    <row r="2202" ht="11.25" customHeight="1"/>
    <row r="2203" ht="11.25" customHeight="1"/>
    <row r="2204" ht="11.25" customHeight="1"/>
    <row r="2205" ht="11.25" customHeight="1"/>
    <row r="2206" ht="11.25" customHeight="1"/>
    <row r="2207" ht="11.25" customHeight="1"/>
    <row r="2208" ht="11.25" customHeight="1"/>
    <row r="2209" ht="11.25" customHeight="1"/>
    <row r="2210" ht="11.25" customHeight="1"/>
    <row r="2211" ht="11.25" customHeight="1"/>
    <row r="2212" ht="11.25" customHeight="1"/>
    <row r="2213" ht="11.25" customHeight="1"/>
    <row r="2214" ht="11.25" customHeight="1"/>
    <row r="2215" ht="11.25" customHeight="1"/>
    <row r="2216" ht="11.25" customHeight="1"/>
    <row r="2217" ht="11.25" customHeight="1"/>
    <row r="2218" ht="11.25" customHeight="1"/>
    <row r="2219" ht="11.25" customHeight="1"/>
    <row r="2220" ht="11.25" customHeight="1"/>
    <row r="2221" ht="11.25" customHeight="1"/>
    <row r="2222" ht="11.25" customHeight="1"/>
    <row r="2223" ht="11.25" customHeight="1"/>
    <row r="2224" ht="11.25" customHeight="1"/>
    <row r="2225" ht="11.25" customHeight="1"/>
    <row r="2226" ht="11.25" customHeight="1"/>
    <row r="2227" ht="11.25" customHeight="1"/>
    <row r="2228" ht="11.25" customHeight="1"/>
    <row r="2229" ht="11.25" customHeight="1"/>
    <row r="2230" ht="11.25" customHeight="1"/>
    <row r="2231" ht="11.25" customHeight="1"/>
    <row r="2232" ht="11.25" customHeight="1"/>
    <row r="2233" ht="11.25" customHeight="1"/>
    <row r="2234" ht="11.25" customHeight="1"/>
    <row r="2235" ht="11.25" customHeight="1"/>
    <row r="2236" ht="11.25" customHeight="1"/>
    <row r="2237" ht="11.25" customHeight="1"/>
    <row r="2238" ht="11.25" customHeight="1"/>
    <row r="2239" ht="11.25" customHeight="1"/>
    <row r="2240" ht="11.25" customHeight="1"/>
    <row r="2241" ht="11.25" customHeight="1"/>
    <row r="2242" ht="11.25" customHeight="1"/>
    <row r="2243" ht="11.25" customHeight="1"/>
    <row r="2244" ht="11.25" customHeight="1"/>
    <row r="2245" ht="11.25" customHeight="1"/>
    <row r="2246" ht="11.25" customHeight="1"/>
    <row r="2247" ht="11.25" customHeight="1"/>
    <row r="2248" ht="11.25" customHeight="1"/>
    <row r="2249" ht="11.25" customHeight="1"/>
    <row r="2250" ht="11.25" customHeight="1"/>
    <row r="2251" ht="11.25" customHeight="1"/>
    <row r="2252" ht="11.25" customHeight="1"/>
    <row r="2253" ht="11.25" customHeight="1"/>
    <row r="2254" ht="11.25" customHeight="1"/>
    <row r="2255" ht="11.25" customHeight="1"/>
    <row r="2256" ht="11.25" customHeight="1"/>
    <row r="2257" ht="11.25" customHeight="1"/>
    <row r="2258" ht="11.25" customHeight="1"/>
    <row r="2259" ht="11.25" customHeight="1"/>
    <row r="2260" ht="11.25" customHeight="1"/>
    <row r="2261" ht="11.25" customHeight="1"/>
    <row r="2262" ht="11.25" customHeight="1"/>
    <row r="2263" ht="11.25" customHeight="1"/>
    <row r="2264" ht="11.25" customHeight="1"/>
    <row r="2265" ht="11.25" customHeight="1"/>
    <row r="2266" ht="11.25" customHeight="1"/>
    <row r="2267" ht="11.25" customHeight="1"/>
    <row r="2268" ht="11.25" customHeight="1"/>
    <row r="2269" ht="11.25" customHeight="1"/>
    <row r="2270" ht="11.25" customHeight="1"/>
    <row r="2271" ht="11.25" customHeight="1"/>
    <row r="2272" ht="11.25" customHeight="1"/>
    <row r="2273" ht="11.25" customHeight="1"/>
    <row r="2274" ht="11.25" customHeight="1"/>
    <row r="2275" ht="11.25" customHeight="1"/>
    <row r="2276" ht="11.25" customHeight="1"/>
    <row r="2277" ht="11.25" customHeight="1"/>
    <row r="2278" ht="11.25" customHeight="1"/>
    <row r="2279" ht="11.25" customHeight="1"/>
    <row r="2280" ht="11.25" customHeight="1"/>
    <row r="2281" ht="11.25" customHeight="1"/>
    <row r="2282" ht="11.25" customHeight="1"/>
    <row r="2283" ht="11.25" customHeight="1"/>
    <row r="2284" ht="11.25" customHeight="1"/>
    <row r="2285" ht="11.25" customHeight="1"/>
    <row r="2286" ht="11.25" customHeight="1"/>
    <row r="2287" ht="11.25" customHeight="1"/>
    <row r="2288" ht="11.25" customHeight="1"/>
    <row r="2289" ht="11.25" customHeight="1"/>
    <row r="2290" ht="11.25" customHeight="1"/>
    <row r="2291" ht="11.25" customHeight="1"/>
    <row r="2292" ht="11.25" customHeight="1"/>
    <row r="2293" ht="11.25" customHeight="1"/>
    <row r="2294" ht="11.25" customHeight="1"/>
    <row r="2295" ht="11.25" customHeight="1"/>
    <row r="2296" ht="11.25" customHeight="1"/>
    <row r="2297" ht="11.25" customHeight="1"/>
    <row r="2298" ht="11.25" customHeight="1"/>
    <row r="2299" ht="11.25" customHeight="1"/>
    <row r="2300" ht="11.25" customHeight="1"/>
    <row r="2301" ht="11.25" customHeight="1"/>
    <row r="2302" ht="11.25" customHeight="1"/>
    <row r="2303" ht="11.25" customHeight="1"/>
    <row r="2304" ht="11.25" customHeight="1"/>
    <row r="2305" ht="11.25" customHeight="1"/>
    <row r="2306" ht="11.25" customHeight="1"/>
    <row r="2307" ht="11.25" customHeight="1"/>
    <row r="2308" ht="11.25" customHeight="1"/>
    <row r="2309" ht="11.25" customHeight="1"/>
    <row r="2310" ht="11.25" customHeight="1"/>
    <row r="2311" ht="11.25" customHeight="1"/>
    <row r="2312" ht="11.25" customHeight="1"/>
    <row r="2313" ht="11.25" customHeight="1"/>
    <row r="2314" ht="11.25" customHeight="1"/>
    <row r="2315" ht="11.25" customHeight="1"/>
    <row r="2316" ht="11.25" customHeight="1"/>
    <row r="2317" ht="11.25" customHeight="1"/>
    <row r="2318" ht="11.25" customHeight="1"/>
    <row r="2319" ht="11.25" customHeight="1"/>
    <row r="2320" ht="11.25" customHeight="1"/>
    <row r="2321" ht="11.25" customHeight="1"/>
    <row r="2322" ht="11.25" customHeight="1"/>
    <row r="2323" ht="11.25" customHeight="1"/>
    <row r="2324" ht="11.25" customHeight="1"/>
    <row r="2325" ht="11.25" customHeight="1"/>
    <row r="2326" ht="11.25" customHeight="1"/>
    <row r="2327" ht="11.25" customHeight="1"/>
    <row r="2328" ht="11.25" customHeight="1"/>
    <row r="2329" ht="11.25" customHeight="1"/>
    <row r="2330" ht="11.25" customHeight="1"/>
    <row r="2331" ht="11.25" customHeight="1"/>
    <row r="2332" ht="11.25" customHeight="1"/>
    <row r="2333" ht="11.25" customHeight="1"/>
    <row r="2334" ht="11.25" customHeight="1"/>
    <row r="2335" ht="11.25" customHeight="1"/>
    <row r="2336" ht="11.25" customHeight="1"/>
    <row r="2337" ht="11.25" customHeight="1"/>
    <row r="2338" ht="11.25" customHeight="1"/>
    <row r="2339" ht="11.25" customHeight="1"/>
    <row r="2340" ht="11.25" customHeight="1"/>
    <row r="2341" ht="11.25" customHeight="1"/>
    <row r="2342" ht="11.25" customHeight="1"/>
    <row r="2343" ht="11.25" customHeight="1"/>
    <row r="2344" ht="11.25" customHeight="1"/>
    <row r="2345" ht="11.25" customHeight="1"/>
    <row r="2346" ht="11.25" customHeight="1"/>
    <row r="2347" ht="11.25" customHeight="1"/>
    <row r="2348" ht="11.25" customHeight="1"/>
    <row r="2349" ht="11.25" customHeight="1"/>
    <row r="2350" ht="11.25" customHeight="1"/>
    <row r="2351" ht="11.25" customHeight="1"/>
    <row r="2352" ht="11.25" customHeight="1"/>
    <row r="2353" ht="11.25" customHeight="1"/>
    <row r="2354" ht="11.25" customHeight="1"/>
    <row r="2355" ht="11.25" customHeight="1"/>
    <row r="2356" ht="11.25" customHeight="1"/>
    <row r="2357" ht="11.25" customHeight="1"/>
    <row r="2358" ht="11.25" customHeight="1"/>
    <row r="2359" ht="11.25" customHeight="1"/>
    <row r="2360" ht="11.25" customHeight="1"/>
    <row r="2361" ht="11.25" customHeight="1"/>
    <row r="2362" ht="11.25" customHeight="1"/>
    <row r="2363" ht="11.25" customHeight="1"/>
    <row r="2364" ht="11.25" customHeight="1"/>
    <row r="2365" ht="11.25" customHeight="1"/>
    <row r="2366" ht="11.25" customHeight="1"/>
    <row r="2367" ht="11.25" customHeight="1"/>
    <row r="2368" ht="11.25" customHeight="1"/>
    <row r="2369" ht="11.25" customHeight="1"/>
    <row r="2370" ht="11.25" customHeight="1"/>
    <row r="2371" ht="11.25" customHeight="1"/>
    <row r="2372" ht="11.25" customHeight="1"/>
    <row r="2373" ht="11.25" customHeight="1"/>
    <row r="2374" ht="11.25" customHeight="1"/>
    <row r="2375" ht="11.25" customHeight="1"/>
    <row r="2376" ht="11.25" customHeight="1"/>
    <row r="2377" ht="11.25" customHeight="1"/>
    <row r="2378" ht="11.25" customHeight="1"/>
    <row r="2379" ht="11.25" customHeight="1"/>
    <row r="2380" ht="11.25" customHeight="1"/>
    <row r="2381" ht="11.25" customHeight="1"/>
    <row r="2382" ht="11.25" customHeight="1"/>
    <row r="2383" ht="11.25" customHeight="1"/>
    <row r="2384" ht="11.25" customHeight="1"/>
    <row r="2385" ht="11.25" customHeight="1"/>
    <row r="2386" ht="11.25" customHeight="1"/>
    <row r="2387" ht="11.25" customHeight="1"/>
    <row r="2388" ht="11.25" customHeight="1"/>
    <row r="2389" ht="11.25" customHeight="1"/>
    <row r="2390" ht="11.25" customHeight="1"/>
    <row r="2391" ht="11.25" customHeight="1"/>
    <row r="2392" ht="11.25" customHeight="1"/>
    <row r="2393" ht="11.25" customHeight="1"/>
    <row r="2394" ht="11.25" customHeight="1"/>
    <row r="2395" ht="11.25" customHeight="1"/>
    <row r="2396" ht="11.25" customHeight="1"/>
    <row r="2397" ht="11.25" customHeight="1"/>
    <row r="2398" ht="11.25" customHeight="1"/>
    <row r="2399" ht="11.25" customHeight="1"/>
    <row r="2400" ht="11.25" customHeight="1"/>
    <row r="2401" ht="11.25" customHeight="1"/>
    <row r="2402" ht="11.25" customHeight="1"/>
    <row r="2403" ht="11.25" customHeight="1"/>
    <row r="2404" ht="11.25" customHeight="1"/>
    <row r="2405" ht="11.25" customHeight="1"/>
    <row r="2406" ht="11.25" customHeight="1"/>
    <row r="2407" ht="11.25" customHeight="1"/>
    <row r="2408" ht="11.25" customHeight="1"/>
    <row r="2409" ht="11.25" customHeight="1"/>
    <row r="2410" ht="11.25" customHeight="1"/>
    <row r="2411" ht="11.25" customHeight="1"/>
    <row r="2412" ht="11.25" customHeight="1"/>
    <row r="2413" ht="11.25" customHeight="1"/>
    <row r="2414" ht="11.25" customHeight="1"/>
    <row r="2415" ht="11.25" customHeight="1"/>
    <row r="2416" ht="11.25" customHeight="1"/>
    <row r="2417" ht="11.25" customHeight="1"/>
    <row r="2418" ht="11.25" customHeight="1"/>
    <row r="2419" ht="11.25" customHeight="1"/>
    <row r="2420" ht="11.25" customHeight="1"/>
    <row r="2421" ht="11.25" customHeight="1"/>
    <row r="2422" ht="11.25" customHeight="1"/>
    <row r="2423" ht="11.25" customHeight="1"/>
    <row r="2424" ht="11.25" customHeight="1"/>
    <row r="2425" ht="11.25" customHeight="1"/>
    <row r="2426" ht="11.25" customHeight="1"/>
    <row r="2427" ht="11.25" customHeight="1"/>
    <row r="2428" ht="11.25" customHeight="1"/>
    <row r="2429" ht="11.25" customHeight="1"/>
    <row r="2430" ht="11.25" customHeight="1"/>
    <row r="2431" ht="11.25" customHeight="1"/>
    <row r="2432" ht="11.25" customHeight="1"/>
    <row r="2433" ht="11.25" customHeight="1"/>
    <row r="2434" ht="11.25" customHeight="1"/>
    <row r="2435" ht="11.25" customHeight="1"/>
    <row r="2436" ht="11.25" customHeight="1"/>
    <row r="2437" ht="11.25" customHeight="1"/>
    <row r="2438" ht="11.25" customHeight="1"/>
    <row r="2439" ht="11.25" customHeight="1"/>
    <row r="2440" ht="11.25" customHeight="1"/>
    <row r="2441" ht="11.25" customHeight="1"/>
    <row r="2442" ht="11.25" customHeight="1"/>
    <row r="2443" ht="11.25" customHeight="1"/>
    <row r="2444" ht="11.25" customHeight="1"/>
    <row r="2445" ht="11.25" customHeight="1"/>
    <row r="2446" ht="11.25" customHeight="1"/>
    <row r="2447" ht="11.25" customHeight="1"/>
    <row r="2448" ht="11.25" customHeight="1"/>
    <row r="2449" ht="11.25" customHeight="1"/>
    <row r="2450" ht="11.25" customHeight="1"/>
    <row r="2451" ht="11.25" customHeight="1"/>
    <row r="2452" ht="11.25" customHeight="1"/>
    <row r="2453" ht="11.25" customHeight="1"/>
    <row r="2454" ht="11.25" customHeight="1"/>
    <row r="2455" ht="11.25" customHeight="1"/>
    <row r="2456" ht="11.25" customHeight="1"/>
    <row r="2457" ht="11.25" customHeight="1"/>
    <row r="2458" ht="11.25" customHeight="1"/>
    <row r="2459" ht="11.25" customHeight="1"/>
    <row r="2460" ht="11.25" customHeight="1"/>
    <row r="2461" ht="11.25" customHeight="1"/>
    <row r="2462" ht="11.25" customHeight="1"/>
    <row r="2463" ht="11.25" customHeight="1"/>
    <row r="2464" ht="11.25" customHeight="1"/>
    <row r="2465" ht="11.25" customHeight="1"/>
    <row r="2466" ht="11.25" customHeight="1"/>
    <row r="2467" ht="11.25" customHeight="1"/>
    <row r="2468" ht="11.25" customHeight="1"/>
    <row r="2469" ht="11.25" customHeight="1"/>
    <row r="2470" ht="11.25" customHeight="1"/>
    <row r="2471" ht="11.25" customHeight="1"/>
    <row r="2472" ht="11.25" customHeight="1"/>
    <row r="2473" ht="11.25" customHeight="1"/>
    <row r="2474" ht="11.25" customHeight="1"/>
    <row r="2475" ht="11.25" customHeight="1"/>
    <row r="2476" ht="11.25" customHeight="1"/>
    <row r="2477" ht="11.25" customHeight="1"/>
    <row r="2478" ht="11.25" customHeight="1"/>
    <row r="2479" ht="11.25" customHeight="1"/>
    <row r="2480" ht="11.25" customHeight="1"/>
    <row r="2481" ht="11.25" customHeight="1"/>
    <row r="2482" ht="11.25" customHeight="1"/>
    <row r="2483" ht="11.25" customHeight="1"/>
    <row r="2484" ht="11.25" customHeight="1"/>
    <row r="2485" ht="11.25" customHeight="1"/>
    <row r="2486" ht="11.25" customHeight="1"/>
    <row r="2487" ht="11.25" customHeight="1"/>
    <row r="2488" ht="11.25" customHeight="1"/>
    <row r="2489" ht="11.25" customHeight="1"/>
    <row r="2490" ht="11.25" customHeight="1"/>
    <row r="2491" ht="11.25" customHeight="1"/>
    <row r="2492" ht="11.25" customHeight="1"/>
    <row r="2493" ht="11.25" customHeight="1"/>
    <row r="2494" ht="11.25" customHeight="1"/>
    <row r="2495" ht="11.25" customHeight="1"/>
    <row r="2496" ht="11.25" customHeight="1"/>
    <row r="2497" ht="11.25" customHeight="1"/>
    <row r="2498" ht="11.25" customHeight="1"/>
    <row r="2499" ht="11.25" customHeight="1"/>
    <row r="2500" ht="11.25" customHeight="1"/>
    <row r="2501" ht="11.25" customHeight="1"/>
    <row r="2502" ht="11.25" customHeight="1"/>
    <row r="2503" ht="11.25" customHeight="1"/>
    <row r="2504" ht="11.25" customHeight="1"/>
    <row r="2505" ht="11.25" customHeight="1"/>
    <row r="2506" ht="11.25" customHeight="1"/>
    <row r="2507" ht="11.25" customHeight="1"/>
    <row r="2508" ht="11.25" customHeight="1"/>
    <row r="2509" ht="11.25" customHeight="1"/>
    <row r="2510" ht="11.25" customHeight="1"/>
    <row r="2511" ht="11.25" customHeight="1"/>
    <row r="2512" ht="11.25" customHeight="1"/>
    <row r="2513" ht="11.25" customHeight="1"/>
    <row r="2514" ht="11.25" customHeight="1"/>
    <row r="2515" ht="11.25" customHeight="1"/>
    <row r="2516" ht="11.25" customHeight="1"/>
    <row r="2517" ht="11.25" customHeight="1"/>
    <row r="2518" ht="11.25" customHeight="1"/>
    <row r="2519" ht="11.25" customHeight="1"/>
    <row r="2520" ht="11.25" customHeight="1"/>
    <row r="2521" ht="11.25" customHeight="1"/>
    <row r="2522" ht="11.25" customHeight="1"/>
    <row r="2523" ht="11.25" customHeight="1"/>
    <row r="2524" ht="11.25" customHeight="1"/>
    <row r="2525" ht="11.25" customHeight="1"/>
    <row r="2526" ht="11.25" customHeight="1"/>
    <row r="2527" ht="11.25" customHeight="1"/>
    <row r="2528" ht="11.25" customHeight="1"/>
    <row r="2529" ht="11.25" customHeight="1"/>
    <row r="2530" ht="11.25" customHeight="1"/>
    <row r="2531" ht="11.25" customHeight="1"/>
    <row r="2532" ht="11.25" customHeight="1"/>
    <row r="2533" ht="11.25" customHeight="1"/>
    <row r="2534" ht="11.25" customHeight="1"/>
    <row r="2535" ht="11.25" customHeight="1"/>
    <row r="2536" ht="11.25" customHeight="1"/>
    <row r="2537" ht="11.25" customHeight="1"/>
    <row r="2538" ht="11.25" customHeight="1"/>
    <row r="2539" ht="11.25" customHeight="1"/>
    <row r="2540" ht="11.25" customHeight="1"/>
    <row r="2541" ht="11.25" customHeight="1"/>
    <row r="2542" ht="11.25" customHeight="1"/>
    <row r="2543" ht="11.25" customHeight="1"/>
    <row r="2544" ht="11.25" customHeight="1"/>
    <row r="2545" ht="11.25" customHeight="1"/>
    <row r="2546" ht="11.25" customHeight="1"/>
    <row r="2547" ht="11.25" customHeight="1"/>
    <row r="2548" ht="11.25" customHeight="1"/>
    <row r="2549" ht="11.25" customHeight="1"/>
    <row r="2550" ht="11.25" customHeight="1"/>
    <row r="2551" ht="11.25" customHeight="1"/>
    <row r="2552" ht="11.25" customHeight="1"/>
    <row r="2553" ht="11.25" customHeight="1"/>
    <row r="2554" ht="11.25" customHeight="1"/>
    <row r="2555" ht="11.25" customHeight="1"/>
    <row r="2556" ht="11.25" customHeight="1"/>
    <row r="2557" ht="11.25" customHeight="1"/>
    <row r="2558" ht="11.25" customHeight="1"/>
    <row r="2559" ht="11.25" customHeight="1"/>
    <row r="2560" ht="11.25" customHeight="1"/>
    <row r="2561" ht="11.25" customHeight="1"/>
    <row r="2562" ht="11.25" customHeight="1"/>
    <row r="2563" ht="11.25" customHeight="1"/>
    <row r="2564" ht="11.25" customHeight="1"/>
    <row r="2565" ht="11.25" customHeight="1"/>
    <row r="2566" ht="11.25" customHeight="1"/>
    <row r="2567" ht="11.25" customHeight="1"/>
    <row r="2568" ht="11.25" customHeight="1"/>
    <row r="2569" ht="11.25" customHeight="1"/>
    <row r="2570" ht="11.25" customHeight="1"/>
    <row r="2571" ht="11.25" customHeight="1"/>
    <row r="2572" ht="11.25" customHeight="1"/>
    <row r="2573" ht="11.25" customHeight="1"/>
    <row r="2574" ht="11.25" customHeight="1"/>
    <row r="2575" ht="11.25" customHeight="1"/>
    <row r="2576" ht="11.25" customHeight="1"/>
    <row r="2577" ht="11.25" customHeight="1"/>
    <row r="2578" ht="11.25" customHeight="1"/>
    <row r="2579" ht="11.25" customHeight="1"/>
    <row r="2580" ht="11.25" customHeight="1"/>
    <row r="2581" ht="11.25" customHeight="1"/>
    <row r="2582" ht="11.25" customHeight="1"/>
    <row r="2583" ht="11.25" customHeight="1"/>
    <row r="2584" ht="11.25" customHeight="1"/>
    <row r="2585" ht="11.25" customHeight="1"/>
    <row r="2586" ht="11.25" customHeight="1"/>
    <row r="2587" ht="11.25" customHeight="1"/>
    <row r="2588" ht="11.25" customHeight="1"/>
    <row r="2589" ht="11.25" customHeight="1"/>
    <row r="2590" ht="11.25" customHeight="1"/>
    <row r="2591" ht="11.25" customHeight="1"/>
    <row r="2592" ht="11.25" customHeight="1"/>
    <row r="2593" ht="11.25" customHeight="1"/>
    <row r="2594" ht="11.25" customHeight="1"/>
    <row r="2595" ht="11.25" customHeight="1"/>
    <row r="2596" ht="11.25" customHeight="1"/>
    <row r="2597" ht="11.25" customHeight="1"/>
    <row r="2598" ht="11.25" customHeight="1"/>
    <row r="2599" ht="11.25" customHeight="1"/>
    <row r="2600" ht="11.25" customHeight="1"/>
    <row r="2601" ht="11.25" customHeight="1"/>
    <row r="2602" ht="11.25" customHeight="1"/>
    <row r="2603" ht="11.25" customHeight="1"/>
    <row r="2604" ht="11.25" customHeight="1"/>
    <row r="2605" ht="11.25" customHeight="1"/>
    <row r="2606" ht="11.25" customHeight="1"/>
    <row r="2607" ht="11.25" customHeight="1"/>
    <row r="2608" ht="11.25" customHeight="1"/>
    <row r="2609" ht="11.25" customHeight="1"/>
    <row r="2610" ht="11.25" customHeight="1"/>
    <row r="2611" ht="11.25" customHeight="1"/>
    <row r="2612" ht="11.25" customHeight="1"/>
    <row r="2613" ht="11.25" customHeight="1"/>
    <row r="2614" ht="11.25" customHeight="1"/>
    <row r="2615" ht="11.25" customHeight="1"/>
    <row r="2616" ht="11.25" customHeight="1"/>
    <row r="2617" ht="11.25" customHeight="1"/>
    <row r="2618" ht="11.25" customHeight="1"/>
    <row r="2619" ht="11.25" customHeight="1"/>
    <row r="2620" ht="11.25" customHeight="1"/>
    <row r="2621" ht="11.25" customHeight="1"/>
    <row r="2622" ht="11.25" customHeight="1"/>
    <row r="2623" ht="11.25" customHeight="1"/>
    <row r="2624" ht="11.25" customHeight="1"/>
    <row r="2625" ht="11.25" customHeight="1"/>
    <row r="2626" ht="11.25" customHeight="1"/>
    <row r="2627" ht="11.25" customHeight="1"/>
    <row r="2628" ht="11.25" customHeight="1"/>
    <row r="2629" ht="11.25" customHeight="1"/>
    <row r="2630" ht="11.25" customHeight="1"/>
    <row r="2631" ht="11.25" customHeight="1"/>
    <row r="2632" ht="11.25" customHeight="1"/>
    <row r="2633" ht="11.25" customHeight="1"/>
    <row r="2634" ht="11.25" customHeight="1"/>
    <row r="2635" ht="11.25" customHeight="1"/>
    <row r="2636" ht="11.25" customHeight="1"/>
    <row r="2637" ht="11.25" customHeight="1"/>
    <row r="2638" ht="11.25" customHeight="1"/>
    <row r="2639" ht="11.25" customHeight="1"/>
    <row r="2640" ht="11.25" customHeight="1"/>
    <row r="2641" ht="11.25" customHeight="1"/>
    <row r="2642" ht="11.25" customHeight="1"/>
    <row r="2643" ht="11.25" customHeight="1"/>
    <row r="2644" ht="11.25" customHeight="1"/>
    <row r="2645" ht="11.25" customHeight="1"/>
    <row r="2646" ht="11.25" customHeight="1"/>
    <row r="2647" ht="11.25" customHeight="1"/>
    <row r="2648" ht="11.25" customHeight="1"/>
    <row r="2649" ht="11.25" customHeight="1"/>
    <row r="2650" ht="11.25" customHeight="1"/>
    <row r="2651" ht="11.25" customHeight="1"/>
    <row r="2652" ht="11.25" customHeight="1"/>
    <row r="2653" ht="11.25" customHeight="1"/>
    <row r="2654" ht="11.25" customHeight="1"/>
    <row r="2655" ht="11.25" customHeight="1"/>
    <row r="2656" ht="11.25" customHeight="1"/>
    <row r="2657" ht="11.25" customHeight="1"/>
    <row r="2658" ht="11.25" customHeight="1"/>
    <row r="2659" ht="11.25" customHeight="1"/>
    <row r="2660" ht="11.25" customHeight="1"/>
    <row r="2661" ht="11.25" customHeight="1"/>
    <row r="2662" ht="11.25" customHeight="1"/>
    <row r="2663" ht="11.25" customHeight="1"/>
    <row r="2664" ht="11.25" customHeight="1"/>
    <row r="2665" ht="11.25" customHeight="1"/>
    <row r="2666" ht="11.25" customHeight="1"/>
    <row r="2667" ht="11.25" customHeight="1"/>
    <row r="2668" ht="11.25" customHeight="1"/>
    <row r="2669" ht="11.25" customHeight="1"/>
    <row r="2670" ht="11.25" customHeight="1"/>
    <row r="2671" ht="11.25" customHeight="1"/>
    <row r="2672" ht="11.25" customHeight="1"/>
    <row r="2673" ht="11.25" customHeight="1"/>
    <row r="2674" ht="11.25" customHeight="1"/>
    <row r="2675" ht="11.25" customHeight="1"/>
    <row r="2676" ht="11.25" customHeight="1"/>
    <row r="2677" ht="11.25" customHeight="1"/>
    <row r="2678" ht="11.25" customHeight="1"/>
    <row r="2679" ht="11.25" customHeight="1"/>
    <row r="2680" ht="11.25" customHeight="1"/>
    <row r="2681" ht="11.25" customHeight="1"/>
    <row r="2682" ht="11.25" customHeight="1"/>
    <row r="2683" ht="11.25" customHeight="1"/>
    <row r="2684" ht="11.25" customHeight="1"/>
    <row r="2685" ht="11.25" customHeight="1"/>
    <row r="2686" ht="11.25" customHeight="1"/>
    <row r="2687" ht="11.25" customHeight="1"/>
    <row r="2688" ht="11.25" customHeight="1"/>
    <row r="2689" ht="11.25" customHeight="1"/>
    <row r="2690" ht="11.25" customHeight="1"/>
    <row r="2691" ht="11.25" customHeight="1"/>
    <row r="2692" ht="11.25" customHeight="1"/>
    <row r="2693" ht="11.25" customHeight="1"/>
    <row r="2694" ht="11.25" customHeight="1"/>
    <row r="2695" ht="11.25" customHeight="1"/>
    <row r="2696" ht="11.25" customHeight="1"/>
    <row r="2697" ht="11.25" customHeight="1"/>
    <row r="2698" ht="11.25" customHeight="1"/>
    <row r="2699" ht="11.25" customHeight="1"/>
    <row r="2700" ht="11.25" customHeight="1"/>
    <row r="2701" ht="11.25" customHeight="1"/>
    <row r="2702" ht="11.25" customHeight="1"/>
    <row r="2703" ht="11.25" customHeight="1"/>
    <row r="2704" ht="11.25" customHeight="1"/>
    <row r="2705" ht="11.25" customHeight="1"/>
    <row r="2706" ht="11.25" customHeight="1"/>
    <row r="2707" ht="11.25" customHeight="1"/>
    <row r="2708" ht="11.25" customHeight="1"/>
    <row r="2709" ht="11.25" customHeight="1"/>
    <row r="2710" ht="11.25" customHeight="1"/>
    <row r="2711" ht="11.25" customHeight="1"/>
    <row r="2712" ht="11.25" customHeight="1"/>
    <row r="2713" ht="11.25" customHeight="1"/>
    <row r="2714" ht="11.25" customHeight="1"/>
    <row r="2715" ht="11.25" customHeight="1"/>
    <row r="2716" ht="11.25" customHeight="1"/>
    <row r="2717" ht="11.25" customHeight="1"/>
    <row r="2718" ht="11.25" customHeight="1"/>
    <row r="2719" ht="11.25" customHeight="1"/>
    <row r="2720" ht="11.25" customHeight="1"/>
    <row r="2721" ht="11.25" customHeight="1"/>
    <row r="2722" ht="11.25" customHeight="1"/>
    <row r="2723" ht="11.25" customHeight="1"/>
    <row r="2724" ht="11.25" customHeight="1"/>
    <row r="2725" ht="11.25" customHeight="1"/>
    <row r="2726" ht="11.25" customHeight="1"/>
    <row r="2727" ht="11.25" customHeight="1"/>
    <row r="2728" ht="11.25" customHeight="1"/>
    <row r="2729" ht="11.25" customHeight="1"/>
    <row r="2730" ht="11.25" customHeight="1"/>
    <row r="2731" ht="11.25" customHeight="1"/>
    <row r="2732" ht="11.25" customHeight="1"/>
    <row r="2733" ht="11.25" customHeight="1"/>
    <row r="2734" ht="11.25" customHeight="1"/>
    <row r="2735" ht="11.25" customHeight="1"/>
    <row r="2736" ht="11.25" customHeight="1"/>
    <row r="2737" ht="11.25" customHeight="1"/>
    <row r="2738" ht="11.25" customHeight="1"/>
    <row r="2739" ht="11.25" customHeight="1"/>
    <row r="2740" ht="11.25" customHeight="1"/>
    <row r="2741" ht="11.25" customHeight="1"/>
    <row r="2742" ht="11.25" customHeight="1"/>
    <row r="2743" ht="11.25" customHeight="1"/>
    <row r="2744" ht="11.25" customHeight="1"/>
    <row r="2745" ht="11.25" customHeight="1"/>
    <row r="2746" ht="11.25" customHeight="1"/>
    <row r="2747" ht="11.25" customHeight="1"/>
    <row r="2748" ht="11.25" customHeight="1"/>
    <row r="2749" ht="11.25" customHeight="1"/>
    <row r="2750" ht="11.25" customHeight="1"/>
    <row r="2751" ht="11.25" customHeight="1"/>
    <row r="2752" ht="11.25" customHeight="1"/>
    <row r="2753" ht="11.25" customHeight="1"/>
    <row r="2754" ht="11.25" customHeight="1"/>
    <row r="2755" ht="11.25" customHeight="1"/>
    <row r="2756" ht="11.25" customHeight="1"/>
    <row r="2757" ht="11.25" customHeight="1"/>
    <row r="2758" ht="11.25" customHeight="1"/>
    <row r="2759" ht="11.25" customHeight="1"/>
    <row r="2760" ht="11.25" customHeight="1"/>
    <row r="2761" ht="11.25" customHeight="1"/>
    <row r="2762" ht="11.25" customHeight="1"/>
    <row r="2763" ht="11.25" customHeight="1"/>
    <row r="2764" ht="11.25" customHeight="1"/>
    <row r="2765" ht="11.25" customHeight="1"/>
    <row r="2766" ht="11.25" customHeight="1"/>
    <row r="2767" ht="11.25" customHeight="1"/>
    <row r="2768" ht="11.25" customHeight="1"/>
    <row r="2769" ht="11.25" customHeight="1"/>
    <row r="2770" ht="11.25" customHeight="1"/>
    <row r="2771" ht="11.25" customHeight="1"/>
    <row r="2772" ht="11.25" customHeight="1"/>
    <row r="2773" ht="11.25" customHeight="1"/>
    <row r="2774" ht="11.25" customHeight="1"/>
    <row r="2775" ht="11.25" customHeight="1"/>
    <row r="2776" ht="11.25" customHeight="1"/>
    <row r="2777" ht="11.25" customHeight="1"/>
    <row r="2778" ht="11.25" customHeight="1"/>
    <row r="2779" ht="11.25" customHeight="1"/>
    <row r="2780" ht="11.25" customHeight="1"/>
    <row r="2781" ht="11.25" customHeight="1"/>
    <row r="2782" ht="11.25" customHeight="1"/>
    <row r="2783" ht="11.25" customHeight="1"/>
    <row r="2784" ht="11.25" customHeight="1"/>
    <row r="2785" ht="11.25" customHeight="1"/>
    <row r="2786" ht="11.25" customHeight="1"/>
    <row r="2787" ht="11.25" customHeight="1"/>
    <row r="2788" ht="11.25" customHeight="1"/>
    <row r="2789" ht="11.25" customHeight="1"/>
    <row r="2790" ht="11.25" customHeight="1"/>
    <row r="2791" ht="11.25" customHeight="1"/>
    <row r="2792" ht="11.25" customHeight="1"/>
    <row r="2793" ht="11.25" customHeight="1"/>
    <row r="2794" ht="11.25" customHeight="1"/>
    <row r="2795" ht="11.25" customHeight="1"/>
    <row r="2796" ht="11.25" customHeight="1"/>
    <row r="2797" ht="11.25" customHeight="1"/>
    <row r="2798" ht="11.25" customHeight="1"/>
    <row r="2799" ht="11.25" customHeight="1"/>
    <row r="2800" ht="11.25" customHeight="1"/>
    <row r="2801" ht="11.25" customHeight="1"/>
    <row r="2802" ht="11.25" customHeight="1"/>
    <row r="2803" ht="11.25" customHeight="1"/>
    <row r="2804" ht="11.25" customHeight="1"/>
    <row r="2805" ht="11.25" customHeight="1"/>
    <row r="2806" ht="11.25" customHeight="1"/>
    <row r="2807" ht="11.25" customHeight="1"/>
    <row r="2808" ht="11.25" customHeight="1"/>
    <row r="2809" ht="11.25" customHeight="1"/>
    <row r="2810" ht="11.25" customHeight="1"/>
    <row r="2811" ht="11.25" customHeight="1"/>
    <row r="2812" ht="11.25" customHeight="1"/>
    <row r="2813" ht="11.25" customHeight="1"/>
    <row r="2814" ht="11.25" customHeight="1"/>
    <row r="2815" ht="11.25" customHeight="1"/>
    <row r="2816" ht="11.25" customHeight="1"/>
    <row r="2817" ht="11.25" customHeight="1"/>
    <row r="2818" ht="11.25" customHeight="1"/>
    <row r="2819" ht="11.25" customHeight="1"/>
    <row r="2820" ht="11.25" customHeight="1"/>
    <row r="2821" ht="11.25" customHeight="1"/>
    <row r="2822" ht="11.25" customHeight="1"/>
    <row r="2823" ht="11.25" customHeight="1"/>
    <row r="2824" ht="11.25" customHeight="1"/>
    <row r="2825" ht="11.25" customHeight="1"/>
    <row r="2826" ht="11.25" customHeight="1"/>
    <row r="2827" ht="11.25" customHeight="1"/>
    <row r="2828" ht="11.25" customHeight="1"/>
    <row r="2829" ht="11.25" customHeight="1"/>
    <row r="2830" ht="11.25" customHeight="1"/>
    <row r="2831" ht="11.25" customHeight="1"/>
    <row r="2832" ht="11.25" customHeight="1"/>
    <row r="2833" ht="11.25" customHeight="1"/>
    <row r="2834" ht="11.25" customHeight="1"/>
    <row r="2835" ht="11.25" customHeight="1"/>
    <row r="2836" ht="11.25" customHeight="1"/>
    <row r="2837" ht="11.25" customHeight="1"/>
    <row r="2838" ht="11.25" customHeight="1"/>
    <row r="2839" ht="11.25" customHeight="1"/>
    <row r="2840" ht="11.25" customHeight="1"/>
    <row r="2841" ht="11.25" customHeight="1"/>
    <row r="2842" ht="11.25" customHeight="1"/>
    <row r="2843" ht="11.25" customHeight="1"/>
    <row r="2844" ht="11.25" customHeight="1"/>
    <row r="2845" ht="11.25" customHeight="1"/>
    <row r="2846" ht="11.25" customHeight="1"/>
    <row r="2847" ht="11.25" customHeight="1"/>
    <row r="2848" ht="11.25" customHeight="1"/>
    <row r="2849" ht="11.25" customHeight="1"/>
    <row r="2850" ht="11.25" customHeight="1"/>
    <row r="2851" ht="11.25" customHeight="1"/>
    <row r="2852" ht="11.25" customHeight="1"/>
    <row r="2853" ht="11.25" customHeight="1"/>
    <row r="2854" ht="11.25" customHeight="1"/>
    <row r="2855" ht="11.25" customHeight="1"/>
    <row r="2856" ht="11.25" customHeight="1"/>
    <row r="2857" ht="11.25" customHeight="1"/>
    <row r="2858" ht="11.25" customHeight="1"/>
    <row r="2859" ht="11.25" customHeight="1"/>
    <row r="2860" ht="11.25" customHeight="1"/>
    <row r="2861" ht="11.25" customHeight="1"/>
    <row r="2862" ht="11.25" customHeight="1"/>
    <row r="2863" ht="11.25" customHeight="1"/>
    <row r="2864" ht="11.25" customHeight="1"/>
    <row r="2865" ht="11.25" customHeight="1"/>
    <row r="2866" ht="11.25" customHeight="1"/>
    <row r="2867" ht="11.25" customHeight="1"/>
    <row r="2868" ht="11.25" customHeight="1"/>
    <row r="2869" ht="11.25" customHeight="1"/>
    <row r="2870" ht="11.25" customHeight="1"/>
    <row r="2871" ht="11.25" customHeight="1"/>
    <row r="2872" ht="11.25" customHeight="1"/>
    <row r="2873" ht="11.25" customHeight="1"/>
    <row r="2874" ht="11.25" customHeight="1"/>
    <row r="2875" ht="11.25" customHeight="1"/>
    <row r="2876" ht="11.25" customHeight="1"/>
    <row r="2877" ht="11.25" customHeight="1"/>
    <row r="2878" ht="11.25" customHeight="1"/>
    <row r="2879" ht="11.25" customHeight="1"/>
    <row r="2880" ht="11.25" customHeight="1"/>
    <row r="2881" ht="11.25" customHeight="1"/>
    <row r="2882" ht="11.25" customHeight="1"/>
    <row r="2883" ht="11.25" customHeight="1"/>
    <row r="2884" ht="11.25" customHeight="1"/>
    <row r="2885" ht="11.25" customHeight="1"/>
    <row r="2886" ht="11.25" customHeight="1"/>
    <row r="2887" ht="11.25" customHeight="1"/>
    <row r="2888" ht="11.25" customHeight="1"/>
    <row r="2889" ht="11.25" customHeight="1"/>
    <row r="2890" ht="11.25" customHeight="1"/>
    <row r="2891" ht="11.25" customHeight="1"/>
    <row r="2892" ht="11.25" customHeight="1"/>
    <row r="2893" ht="11.25" customHeight="1"/>
    <row r="2894" ht="11.25" customHeight="1"/>
    <row r="2895" ht="11.25" customHeight="1"/>
    <row r="2896" ht="11.25" customHeight="1"/>
    <row r="2897" ht="11.25" customHeight="1"/>
    <row r="2898" ht="11.25" customHeight="1"/>
    <row r="2899" ht="11.25" customHeight="1"/>
    <row r="2900" ht="11.25" customHeight="1"/>
    <row r="2901" ht="11.25" customHeight="1"/>
    <row r="2902" ht="11.25" customHeight="1"/>
    <row r="2903" ht="11.25" customHeight="1"/>
    <row r="2904" ht="11.25" customHeight="1"/>
    <row r="2905" ht="11.25" customHeight="1"/>
    <row r="2906" ht="11.25" customHeight="1"/>
    <row r="2907" ht="11.25" customHeight="1"/>
    <row r="2908" ht="11.25" customHeight="1"/>
    <row r="2909" ht="11.25" customHeight="1"/>
    <row r="2910" ht="11.25" customHeight="1"/>
    <row r="2911" ht="11.25" customHeight="1"/>
    <row r="2912" ht="11.25" customHeight="1"/>
    <row r="2913" ht="11.25" customHeight="1"/>
    <row r="2914" ht="11.25" customHeight="1"/>
    <row r="2915" ht="11.25" customHeight="1"/>
    <row r="2916" ht="11.25" customHeight="1"/>
    <row r="2917" ht="11.25" customHeight="1"/>
    <row r="2918" ht="11.25" customHeight="1"/>
    <row r="2919" ht="11.25" customHeight="1"/>
    <row r="2920" ht="11.25" customHeight="1"/>
    <row r="2921" ht="11.25" customHeight="1"/>
    <row r="2922" ht="11.25" customHeight="1"/>
    <row r="2923" ht="11.25" customHeight="1"/>
    <row r="2924" ht="11.25" customHeight="1"/>
    <row r="2925" ht="11.25" customHeight="1"/>
    <row r="2926" ht="11.25" customHeight="1"/>
    <row r="2927" ht="11.25" customHeight="1"/>
    <row r="2928" ht="11.25" customHeight="1"/>
    <row r="2929" ht="11.25" customHeight="1"/>
    <row r="2930" ht="11.25" customHeight="1"/>
    <row r="2931" ht="11.25" customHeight="1"/>
    <row r="2932" ht="11.25" customHeight="1"/>
    <row r="2933" ht="11.25" customHeight="1"/>
    <row r="2934" ht="11.25" customHeight="1"/>
    <row r="2935" ht="11.25" customHeight="1"/>
    <row r="2936" ht="11.25" customHeight="1"/>
    <row r="2937" ht="11.25" customHeight="1"/>
    <row r="2938" ht="11.25" customHeight="1"/>
    <row r="2939" ht="11.25" customHeight="1"/>
    <row r="2940" ht="11.25" customHeight="1"/>
    <row r="2941" ht="11.25" customHeight="1"/>
    <row r="2942" ht="11.25" customHeight="1"/>
    <row r="2943" ht="11.25" customHeight="1"/>
    <row r="2944" ht="11.25" customHeight="1"/>
    <row r="2945" ht="11.25" customHeight="1"/>
    <row r="2946" ht="11.25" customHeight="1"/>
    <row r="2947" ht="11.25" customHeight="1"/>
    <row r="2948" ht="11.25" customHeight="1"/>
    <row r="2949" ht="11.25" customHeight="1"/>
    <row r="2950" ht="11.25" customHeight="1"/>
    <row r="2951" ht="11.25" customHeight="1"/>
    <row r="2952" ht="11.25" customHeight="1"/>
    <row r="2953" ht="11.25" customHeight="1"/>
    <row r="2954" ht="11.25" customHeight="1"/>
    <row r="2955" ht="11.25" customHeight="1"/>
    <row r="2956" ht="11.25" customHeight="1"/>
    <row r="2957" ht="11.25" customHeight="1"/>
    <row r="2958" ht="11.25" customHeight="1"/>
    <row r="2959" ht="11.25" customHeight="1"/>
    <row r="2960" ht="11.25" customHeight="1"/>
    <row r="2961" ht="11.25" customHeight="1"/>
    <row r="2962" ht="11.25" customHeight="1"/>
    <row r="2963" ht="11.25" customHeight="1"/>
    <row r="2964" ht="11.25" customHeight="1"/>
    <row r="2965" ht="11.25" customHeight="1"/>
    <row r="2966" ht="11.25" customHeight="1"/>
    <row r="2967" ht="11.25" customHeight="1"/>
    <row r="2968" ht="11.25" customHeight="1"/>
    <row r="2969" ht="11.25" customHeight="1"/>
    <row r="2970" ht="11.25" customHeight="1"/>
    <row r="2971" ht="11.25" customHeight="1"/>
    <row r="2972" ht="11.25" customHeight="1"/>
    <row r="2973" ht="11.25" customHeight="1"/>
    <row r="2974" ht="11.25" customHeight="1"/>
    <row r="2975" ht="11.25" customHeight="1"/>
    <row r="2976" ht="11.25" customHeight="1"/>
    <row r="2977" ht="11.25" customHeight="1"/>
    <row r="2978" ht="11.25" customHeight="1"/>
    <row r="2979" ht="11.25" customHeight="1"/>
    <row r="2980" ht="11.25" customHeight="1"/>
    <row r="2981" ht="11.25" customHeight="1"/>
    <row r="2982" ht="11.25" customHeight="1"/>
    <row r="2983" ht="11.25" customHeight="1"/>
    <row r="2984" ht="11.25" customHeight="1"/>
    <row r="2985" ht="11.25" customHeight="1"/>
    <row r="2986" ht="11.25" customHeight="1"/>
    <row r="2987" ht="11.25" customHeight="1"/>
    <row r="2988" ht="11.25" customHeight="1"/>
    <row r="2989" ht="11.25" customHeight="1"/>
    <row r="2990" ht="11.25" customHeight="1"/>
    <row r="2991" ht="11.25" customHeight="1"/>
    <row r="2992" ht="11.25" customHeight="1"/>
    <row r="2993" ht="11.25" customHeight="1"/>
    <row r="2994" ht="11.25" customHeight="1"/>
    <row r="2995" ht="11.25" customHeight="1"/>
    <row r="2996" ht="11.25" customHeight="1"/>
    <row r="2997" ht="11.25" customHeight="1"/>
    <row r="2998" ht="11.25" customHeight="1"/>
    <row r="2999" ht="11.25" customHeight="1"/>
    <row r="3000" ht="11.25" customHeight="1"/>
    <row r="3001" ht="11.25" customHeight="1"/>
    <row r="3002" ht="11.25" customHeight="1"/>
    <row r="3003" ht="11.25" customHeight="1"/>
    <row r="3004" ht="11.25" customHeight="1"/>
    <row r="3005" ht="11.25" customHeight="1"/>
    <row r="3006" ht="11.25" customHeight="1"/>
    <row r="3007" ht="11.25" customHeight="1"/>
    <row r="3008" ht="11.25" customHeight="1"/>
    <row r="3009" ht="11.25" customHeight="1"/>
    <row r="3010" ht="11.25" customHeight="1"/>
    <row r="3011" ht="11.25" customHeight="1"/>
    <row r="3012" ht="11.25" customHeight="1"/>
    <row r="3013" ht="11.25" customHeight="1"/>
    <row r="3014" ht="11.25" customHeight="1"/>
    <row r="3015" ht="11.25" customHeight="1"/>
    <row r="3016" ht="11.25" customHeight="1"/>
    <row r="3017" ht="11.25" customHeight="1"/>
    <row r="3018" ht="11.25" customHeight="1"/>
    <row r="3019" ht="11.25" customHeight="1"/>
    <row r="3020" ht="11.25" customHeight="1"/>
    <row r="3021" ht="11.25" customHeight="1"/>
    <row r="3022" ht="11.25" customHeight="1"/>
    <row r="3023" ht="11.25" customHeight="1"/>
    <row r="3024" ht="11.25" customHeight="1"/>
    <row r="3025" ht="11.25" customHeight="1"/>
    <row r="3026" ht="11.25" customHeight="1"/>
    <row r="3027" ht="11.25" customHeight="1"/>
    <row r="3028" ht="11.25" customHeight="1"/>
    <row r="3029" ht="11.25" customHeight="1"/>
    <row r="3030" ht="11.25" customHeight="1"/>
    <row r="3031" ht="11.25" customHeight="1"/>
    <row r="3032" ht="11.25" customHeight="1"/>
    <row r="3033" ht="11.25" customHeight="1"/>
    <row r="3034" ht="11.25" customHeight="1"/>
    <row r="3035" ht="11.25" customHeight="1"/>
    <row r="3036" ht="11.25" customHeight="1"/>
    <row r="3037" ht="11.25" customHeight="1"/>
    <row r="3038" ht="11.25" customHeight="1"/>
    <row r="3039" ht="11.25" customHeight="1"/>
    <row r="3040" ht="11.25" customHeight="1"/>
    <row r="3041" ht="11.25" customHeight="1"/>
    <row r="3042" ht="11.25" customHeight="1"/>
    <row r="3043" ht="11.25" customHeight="1"/>
    <row r="3044" ht="11.25" customHeight="1"/>
    <row r="3045" ht="11.25" customHeight="1"/>
    <row r="3046" ht="11.25" customHeight="1"/>
    <row r="3047" ht="11.25" customHeight="1"/>
    <row r="3048" ht="11.25" customHeight="1"/>
    <row r="3049" ht="11.25" customHeight="1"/>
    <row r="3050" ht="11.25" customHeight="1"/>
    <row r="3051" ht="11.25" customHeight="1"/>
    <row r="3052" ht="11.25" customHeight="1"/>
    <row r="3053" ht="11.25" customHeight="1"/>
    <row r="3054" ht="11.25" customHeight="1"/>
    <row r="3055" ht="11.25" customHeight="1"/>
    <row r="3056" ht="11.25" customHeight="1"/>
    <row r="3057" ht="11.25" customHeight="1"/>
    <row r="3058" ht="11.25" customHeight="1"/>
    <row r="3059" ht="11.25" customHeight="1"/>
    <row r="3060" ht="11.25" customHeight="1"/>
    <row r="3061" ht="11.25" customHeight="1"/>
    <row r="3062" ht="11.25" customHeight="1"/>
    <row r="3063" ht="11.25" customHeight="1"/>
    <row r="3064" ht="11.25" customHeight="1"/>
    <row r="3065" ht="11.25" customHeight="1"/>
    <row r="3066" ht="11.25" customHeight="1"/>
    <row r="3067" ht="11.25" customHeight="1"/>
    <row r="3068" ht="11.25" customHeight="1"/>
    <row r="3069" ht="11.25" customHeight="1"/>
    <row r="3070" ht="11.25" customHeight="1"/>
    <row r="3071" ht="11.25" customHeight="1"/>
    <row r="3072" ht="11.25" customHeight="1"/>
    <row r="3073" ht="11.25" customHeight="1"/>
    <row r="3074" ht="11.25" customHeight="1"/>
    <row r="3075" ht="11.25" customHeight="1"/>
    <row r="3076" ht="11.25" customHeight="1"/>
    <row r="3077" ht="11.25" customHeight="1"/>
    <row r="3078" ht="11.25" customHeight="1"/>
    <row r="3079" ht="11.25" customHeight="1"/>
    <row r="3080" ht="11.25" customHeight="1"/>
    <row r="3081" ht="11.25" customHeight="1"/>
    <row r="3082" ht="11.25" customHeight="1"/>
    <row r="3083" ht="11.25" customHeight="1"/>
    <row r="3084" ht="11.25" customHeight="1"/>
    <row r="3085" ht="11.25" customHeight="1"/>
    <row r="3086" ht="11.25" customHeight="1"/>
    <row r="3087" ht="11.25" customHeight="1"/>
    <row r="3088" ht="11.25" customHeight="1"/>
    <row r="3089" ht="11.25" customHeight="1"/>
    <row r="3090" ht="11.25" customHeight="1"/>
    <row r="3091" ht="11.25" customHeight="1"/>
    <row r="3092" ht="11.25" customHeight="1"/>
    <row r="3093" ht="11.25" customHeight="1"/>
    <row r="3094" ht="11.25" customHeight="1"/>
    <row r="3095" ht="11.25" customHeight="1"/>
    <row r="3096" ht="11.25" customHeight="1"/>
    <row r="3097" ht="11.25" customHeight="1"/>
    <row r="3098" ht="11.25" customHeight="1"/>
    <row r="3099" ht="11.25" customHeight="1"/>
    <row r="3100" ht="11.25" customHeight="1"/>
    <row r="3101" ht="11.25" customHeight="1"/>
    <row r="3102" ht="11.25" customHeight="1"/>
    <row r="3103" ht="11.25" customHeight="1"/>
    <row r="3104" ht="11.25" customHeight="1"/>
    <row r="3105" ht="11.25" customHeight="1"/>
    <row r="3106" ht="11.25" customHeight="1"/>
    <row r="3107" ht="11.25" customHeight="1"/>
    <row r="3108" ht="11.25" customHeight="1"/>
    <row r="3109" ht="11.25" customHeight="1"/>
    <row r="3110" ht="11.25" customHeight="1"/>
    <row r="3111" ht="11.25" customHeight="1"/>
    <row r="3112" ht="11.25" customHeight="1"/>
    <row r="3113" ht="11.25" customHeight="1"/>
    <row r="3114" ht="11.25" customHeight="1"/>
    <row r="3115" ht="11.25" customHeight="1"/>
    <row r="3116" ht="11.25" customHeight="1"/>
    <row r="3117" ht="11.25" customHeight="1"/>
    <row r="3118" ht="11.25" customHeight="1"/>
    <row r="3119" ht="11.25" customHeight="1"/>
    <row r="3120" ht="11.25" customHeight="1"/>
    <row r="3121" ht="11.25" customHeight="1"/>
    <row r="3122" ht="11.25" customHeight="1"/>
    <row r="3123" ht="11.25" customHeight="1"/>
    <row r="3124" ht="11.25" customHeight="1"/>
    <row r="3125" ht="11.25" customHeight="1"/>
    <row r="3126" ht="11.25" customHeight="1"/>
    <row r="3127" ht="11.25" customHeight="1"/>
    <row r="3128" ht="11.25" customHeight="1"/>
    <row r="3129" ht="11.25" customHeight="1"/>
    <row r="3130" ht="11.25" customHeight="1"/>
    <row r="3131" ht="11.25" customHeight="1"/>
    <row r="3132" ht="11.25" customHeight="1"/>
    <row r="3133" ht="11.25" customHeight="1"/>
    <row r="3134" ht="11.25" customHeight="1"/>
    <row r="3135" ht="11.25" customHeight="1"/>
    <row r="3136" ht="11.25" customHeight="1"/>
    <row r="3137" ht="11.25" customHeight="1"/>
    <row r="3138" ht="11.25" customHeight="1"/>
    <row r="3139" ht="11.25" customHeight="1"/>
    <row r="3140" ht="11.25" customHeight="1"/>
    <row r="3141" ht="11.25" customHeight="1"/>
    <row r="3142" ht="11.25" customHeight="1"/>
    <row r="3143" ht="11.25" customHeight="1"/>
    <row r="3144" ht="11.25" customHeight="1"/>
    <row r="3145" ht="11.25" customHeight="1"/>
    <row r="3146" ht="11.25" customHeight="1"/>
    <row r="3147" ht="11.25" customHeight="1"/>
    <row r="3148" ht="11.25" customHeight="1"/>
    <row r="3149" ht="11.25" customHeight="1"/>
    <row r="3150" ht="11.25" customHeight="1"/>
    <row r="3151" ht="11.25" customHeight="1"/>
    <row r="3152" ht="11.25" customHeight="1"/>
    <row r="3153" ht="11.25" customHeight="1"/>
    <row r="3154" ht="11.25" customHeight="1"/>
    <row r="3155" ht="11.25" customHeight="1"/>
    <row r="3156" ht="11.25" customHeight="1"/>
    <row r="3157" ht="11.25" customHeight="1"/>
    <row r="3158" ht="11.25" customHeight="1"/>
    <row r="3159" ht="11.25" customHeight="1"/>
    <row r="3160" ht="11.25" customHeight="1"/>
    <row r="3161" ht="11.25" customHeight="1"/>
    <row r="3162" ht="11.25" customHeight="1"/>
    <row r="3163" ht="11.25" customHeight="1"/>
    <row r="3164" ht="11.25" customHeight="1"/>
    <row r="3165" ht="11.25" customHeight="1"/>
    <row r="3166" ht="11.25" customHeight="1"/>
    <row r="3167" ht="11.25" customHeight="1"/>
    <row r="3168" ht="11.25" customHeight="1"/>
    <row r="3169" ht="11.25" customHeight="1"/>
    <row r="3170" ht="11.25" customHeight="1"/>
    <row r="3171" ht="11.25" customHeight="1"/>
    <row r="3172" ht="11.25" customHeight="1"/>
    <row r="3173" ht="11.25" customHeight="1"/>
    <row r="3174" ht="11.25" customHeight="1"/>
    <row r="3175" ht="11.25" customHeight="1"/>
    <row r="3176" ht="11.25" customHeight="1"/>
    <row r="3177" ht="11.25" customHeight="1"/>
    <row r="3178" ht="11.25" customHeight="1"/>
    <row r="3179" ht="11.25" customHeight="1"/>
    <row r="3180" ht="11.25" customHeight="1"/>
    <row r="3181" ht="11.25" customHeight="1"/>
    <row r="3182" ht="11.25" customHeight="1"/>
    <row r="3183" ht="11.25" customHeight="1"/>
    <row r="3184" ht="11.25" customHeight="1"/>
    <row r="3185" ht="11.25" customHeight="1"/>
    <row r="3186" ht="11.25" customHeight="1"/>
    <row r="3187" ht="11.25" customHeight="1"/>
    <row r="3188" ht="11.25" customHeight="1"/>
    <row r="3189" ht="11.25" customHeight="1"/>
    <row r="3190" ht="11.25" customHeight="1"/>
    <row r="3191" ht="11.25" customHeight="1"/>
    <row r="3192" ht="11.25" customHeight="1"/>
    <row r="3193" ht="11.25" customHeight="1"/>
    <row r="3194" ht="11.25" customHeight="1"/>
    <row r="3195" ht="11.25" customHeight="1"/>
    <row r="3196" ht="11.25" customHeight="1"/>
    <row r="3197" ht="11.25" customHeight="1"/>
    <row r="3198" ht="11.25" customHeight="1"/>
    <row r="3199" ht="11.25" customHeight="1"/>
    <row r="3200" ht="11.25" customHeight="1"/>
    <row r="3201" ht="11.25" customHeight="1"/>
    <row r="3202" ht="11.25" customHeight="1"/>
    <row r="3203" ht="11.25" customHeight="1"/>
    <row r="3204" ht="11.25" customHeight="1"/>
    <row r="3205" ht="11.25" customHeight="1"/>
    <row r="3206" ht="11.25" customHeight="1"/>
    <row r="3207" ht="11.25" customHeight="1"/>
    <row r="3208" ht="11.25" customHeight="1"/>
    <row r="3209" ht="11.25" customHeight="1"/>
    <row r="3210" ht="11.25" customHeight="1"/>
    <row r="3211" ht="11.25" customHeight="1"/>
    <row r="3212" ht="11.25" customHeight="1"/>
    <row r="3213" ht="11.25" customHeight="1"/>
    <row r="3214" ht="11.25" customHeight="1"/>
    <row r="3215" ht="11.25" customHeight="1"/>
    <row r="3216" ht="11.25" customHeight="1"/>
    <row r="3217" ht="11.25" customHeight="1"/>
    <row r="3218" ht="11.25" customHeight="1"/>
    <row r="3219" ht="11.25" customHeight="1"/>
    <row r="3220" ht="11.25" customHeight="1"/>
    <row r="3221" ht="11.25" customHeight="1"/>
    <row r="3222" ht="11.25" customHeight="1"/>
    <row r="3223" ht="11.25" customHeight="1"/>
    <row r="3224" ht="11.25" customHeight="1"/>
    <row r="3225" ht="11.25" customHeight="1"/>
    <row r="3226" ht="11.25" customHeight="1"/>
    <row r="3227" ht="11.25" customHeight="1"/>
    <row r="3228" ht="11.25" customHeight="1"/>
    <row r="3229" ht="11.25" customHeight="1"/>
    <row r="3230" ht="11.25" customHeight="1"/>
    <row r="3231" ht="11.25" customHeight="1"/>
    <row r="3232" ht="11.25" customHeight="1"/>
    <row r="3233" ht="11.25" customHeight="1"/>
    <row r="3234" ht="11.25" customHeight="1"/>
    <row r="3235" ht="11.25" customHeight="1"/>
    <row r="3236" ht="11.25" customHeight="1"/>
    <row r="3237" ht="11.25" customHeight="1"/>
    <row r="3238" ht="11.25" customHeight="1"/>
    <row r="3239" ht="11.25" customHeight="1"/>
    <row r="3240" ht="11.25" customHeight="1"/>
    <row r="3241" ht="11.25" customHeight="1"/>
    <row r="3242" ht="11.25" customHeight="1"/>
    <row r="3243" ht="11.25" customHeight="1"/>
    <row r="3244" ht="11.25" customHeight="1"/>
    <row r="3245" ht="11.25" customHeight="1"/>
    <row r="3246" ht="11.25" customHeight="1"/>
    <row r="3247" ht="11.25" customHeight="1"/>
    <row r="3248" ht="11.25" customHeight="1"/>
    <row r="3249" ht="11.25" customHeight="1"/>
    <row r="3250" ht="11.25" customHeight="1"/>
    <row r="3251" ht="11.25" customHeight="1"/>
    <row r="3252" ht="11.25" customHeight="1"/>
    <row r="3253" ht="11.25" customHeight="1"/>
    <row r="3254" ht="11.25" customHeight="1"/>
    <row r="3255" ht="11.25" customHeight="1"/>
    <row r="3256" ht="11.25" customHeight="1"/>
    <row r="3257" ht="11.25" customHeight="1"/>
    <row r="3258" ht="11.25" customHeight="1"/>
    <row r="3259" ht="11.25" customHeight="1"/>
    <row r="3260" ht="11.25" customHeight="1"/>
    <row r="3261" ht="11.25" customHeight="1"/>
    <row r="3262" ht="11.25" customHeight="1"/>
    <row r="3263" ht="11.25" customHeight="1"/>
    <row r="3264" ht="11.25" customHeight="1"/>
    <row r="3265" ht="11.25" customHeight="1"/>
    <row r="3266" ht="11.25" customHeight="1"/>
    <row r="3267" ht="11.25" customHeight="1"/>
    <row r="3268" ht="11.25" customHeight="1"/>
    <row r="3269" ht="11.25" customHeight="1"/>
    <row r="3270" ht="11.25" customHeight="1"/>
    <row r="3271" ht="11.25" customHeight="1"/>
    <row r="3272" ht="11.25" customHeight="1"/>
    <row r="3273" ht="11.25" customHeight="1"/>
    <row r="3274" ht="11.25" customHeight="1"/>
    <row r="3275" ht="11.25" customHeight="1"/>
    <row r="3276" ht="11.25" customHeight="1"/>
    <row r="3277" ht="11.25" customHeight="1"/>
    <row r="3278" ht="11.25" customHeight="1"/>
    <row r="3279" ht="11.25" customHeight="1"/>
    <row r="3280" ht="11.25" customHeight="1"/>
    <row r="3281" ht="11.25" customHeight="1"/>
    <row r="3282" ht="11.25" customHeight="1"/>
    <row r="3283" ht="11.25" customHeight="1"/>
    <row r="3284" ht="11.25" customHeight="1"/>
    <row r="3285" ht="11.25" customHeight="1"/>
    <row r="3286" ht="11.25" customHeight="1"/>
    <row r="3287" ht="11.25" customHeight="1"/>
    <row r="3288" ht="11.25" customHeight="1"/>
    <row r="3289" ht="11.25" customHeight="1"/>
    <row r="3290" ht="11.25" customHeight="1"/>
    <row r="3291" ht="11.25" customHeight="1"/>
    <row r="3292" ht="11.25" customHeight="1"/>
    <row r="3293" ht="11.25" customHeight="1"/>
    <row r="3294" ht="11.25" customHeight="1"/>
    <row r="3295" ht="11.25" customHeight="1"/>
    <row r="3296" ht="11.25" customHeight="1"/>
    <row r="3297" ht="11.25" customHeight="1"/>
    <row r="3298" ht="11.25" customHeight="1"/>
    <row r="3299" ht="11.25" customHeight="1"/>
    <row r="3300" ht="11.25" customHeight="1"/>
    <row r="3301" ht="11.25" customHeight="1"/>
    <row r="3302" ht="11.25" customHeight="1"/>
    <row r="3303" ht="11.25" customHeight="1"/>
    <row r="3304" ht="11.25" customHeight="1"/>
    <row r="3305" ht="11.25" customHeight="1"/>
    <row r="3306" ht="11.25" customHeight="1"/>
    <row r="3307" ht="11.25" customHeight="1"/>
    <row r="3308" ht="11.25" customHeight="1"/>
    <row r="3309" ht="11.25" customHeight="1"/>
    <row r="3310" ht="11.25" customHeight="1"/>
    <row r="3311" ht="11.25" customHeight="1"/>
    <row r="3312" ht="11.25" customHeight="1"/>
    <row r="3313" ht="11.25" customHeight="1"/>
    <row r="3314" ht="11.25" customHeight="1"/>
    <row r="3315" ht="11.25" customHeight="1"/>
    <row r="3316" ht="11.25" customHeight="1"/>
    <row r="3317" ht="11.25" customHeight="1"/>
    <row r="3318" ht="11.25" customHeight="1"/>
    <row r="3319" ht="11.25" customHeight="1"/>
    <row r="3320" ht="11.25" customHeight="1"/>
    <row r="3321" ht="11.25" customHeight="1"/>
    <row r="3322" ht="11.25" customHeight="1"/>
    <row r="3323" ht="11.25" customHeight="1"/>
    <row r="3324" ht="11.25" customHeight="1"/>
    <row r="3325" ht="11.25" customHeight="1"/>
    <row r="3326" ht="11.25" customHeight="1"/>
    <row r="3327" ht="11.25" customHeight="1"/>
    <row r="3328" ht="11.25" customHeight="1"/>
    <row r="3329" ht="11.25" customHeight="1"/>
    <row r="3330" ht="11.25" customHeight="1"/>
    <row r="3331" ht="11.25" customHeight="1"/>
    <row r="3332" ht="11.25" customHeight="1"/>
    <row r="3333" ht="11.25" customHeight="1"/>
    <row r="3334" ht="11.25" customHeight="1"/>
    <row r="3335" ht="11.25" customHeight="1"/>
    <row r="3336" ht="11.25" customHeight="1"/>
    <row r="3337" ht="11.25" customHeight="1"/>
    <row r="3338" ht="11.25" customHeight="1"/>
    <row r="3339" ht="11.25" customHeight="1"/>
    <row r="3340" ht="11.25" customHeight="1"/>
    <row r="3341" ht="11.25" customHeight="1"/>
    <row r="3342" ht="11.25" customHeight="1"/>
    <row r="3343" ht="11.25" customHeight="1"/>
    <row r="3344" ht="11.25" customHeight="1"/>
    <row r="3345" ht="11.25" customHeight="1"/>
    <row r="3346" ht="11.25" customHeight="1"/>
    <row r="3347" ht="11.25" customHeight="1"/>
    <row r="3348" ht="11.25" customHeight="1"/>
    <row r="3349" ht="11.25" customHeight="1"/>
    <row r="3350" ht="11.25" customHeight="1"/>
    <row r="3351" ht="11.25" customHeight="1"/>
    <row r="3352" ht="11.25" customHeight="1"/>
    <row r="3353" ht="11.25" customHeight="1"/>
    <row r="3354" ht="11.25" customHeight="1"/>
    <row r="3355" ht="11.25" customHeight="1"/>
    <row r="3356" ht="11.25" customHeight="1"/>
    <row r="3357" ht="11.25" customHeight="1"/>
    <row r="3358" ht="11.25" customHeight="1"/>
    <row r="3359" ht="11.25" customHeight="1"/>
    <row r="3360" ht="11.25" customHeight="1"/>
    <row r="3361" ht="11.25" customHeight="1"/>
    <row r="3362" ht="11.25" customHeight="1"/>
    <row r="3363" ht="11.25" customHeight="1"/>
    <row r="3364" ht="11.25" customHeight="1"/>
    <row r="3365" ht="11.25" customHeight="1"/>
    <row r="3366" ht="11.25" customHeight="1"/>
    <row r="3367" ht="11.25" customHeight="1"/>
    <row r="3368" ht="11.25" customHeight="1"/>
    <row r="3369" ht="11.25" customHeight="1"/>
    <row r="3370" ht="11.25" customHeight="1"/>
    <row r="3371" ht="11.25" customHeight="1"/>
    <row r="3372" ht="11.25" customHeight="1"/>
    <row r="3373" ht="11.25" customHeight="1"/>
    <row r="3374" ht="11.25" customHeight="1"/>
    <row r="3375" ht="11.25" customHeight="1"/>
    <row r="3376" ht="11.25" customHeight="1"/>
    <row r="3377" ht="11.25" customHeight="1"/>
    <row r="3378" ht="11.25" customHeight="1"/>
    <row r="3379" ht="11.25" customHeight="1"/>
    <row r="3380" ht="11.25" customHeight="1"/>
    <row r="3381" ht="11.25" customHeight="1"/>
    <row r="3382" ht="11.25" customHeight="1"/>
    <row r="3383" ht="11.25" customHeight="1"/>
    <row r="3384" ht="11.25" customHeight="1"/>
    <row r="3385" ht="11.25" customHeight="1"/>
    <row r="3386" ht="11.25" customHeight="1"/>
    <row r="3387" ht="11.25" customHeight="1"/>
    <row r="3388" ht="11.25" customHeight="1"/>
    <row r="3389" ht="11.25" customHeight="1"/>
    <row r="3390" ht="11.25" customHeight="1"/>
    <row r="3391" ht="11.25" customHeight="1"/>
    <row r="3392" ht="11.25" customHeight="1"/>
    <row r="3393" ht="11.25" customHeight="1"/>
    <row r="3394" ht="11.25" customHeight="1"/>
    <row r="3395" ht="11.25" customHeight="1"/>
    <row r="3396" ht="11.25" customHeight="1"/>
    <row r="3397" ht="11.25" customHeight="1"/>
    <row r="3398" ht="11.25" customHeight="1"/>
    <row r="3399" ht="11.25" customHeight="1"/>
    <row r="3400" ht="11.25" customHeight="1"/>
    <row r="3401" ht="11.25" customHeight="1"/>
    <row r="3402" ht="11.25" customHeight="1"/>
    <row r="3403" ht="11.25" customHeight="1"/>
    <row r="3404" ht="11.25" customHeight="1"/>
    <row r="3405" ht="11.25" customHeight="1"/>
    <row r="3406" ht="11.25" customHeight="1"/>
    <row r="3407" ht="11.25" customHeight="1"/>
    <row r="3408" ht="11.25" customHeight="1"/>
    <row r="3409" ht="11.25" customHeight="1"/>
    <row r="3410" ht="11.25" customHeight="1"/>
    <row r="3411" ht="11.25" customHeight="1"/>
    <row r="3412" ht="11.25" customHeight="1"/>
    <row r="3413" ht="11.25" customHeight="1"/>
    <row r="3414" ht="11.25" customHeight="1"/>
    <row r="3415" ht="11.25" customHeight="1"/>
    <row r="3416" ht="11.25" customHeight="1"/>
    <row r="3417" ht="11.25" customHeight="1"/>
    <row r="3418" ht="11.25" customHeight="1"/>
    <row r="3419" ht="11.25" customHeight="1"/>
    <row r="3420" ht="11.25" customHeight="1"/>
    <row r="3421" ht="11.25" customHeight="1"/>
    <row r="3422" ht="11.25" customHeight="1"/>
    <row r="3423" ht="11.25" customHeight="1"/>
    <row r="3424" ht="11.25" customHeight="1"/>
    <row r="3425" ht="11.25" customHeight="1"/>
    <row r="3426" ht="11.25" customHeight="1"/>
    <row r="3427" ht="11.25" customHeight="1"/>
    <row r="3428" ht="11.25" customHeight="1"/>
    <row r="3429" ht="11.25" customHeight="1"/>
    <row r="3430" ht="11.25" customHeight="1"/>
    <row r="3431" ht="11.25" customHeight="1"/>
    <row r="3432" ht="11.25" customHeight="1"/>
    <row r="3433" ht="11.25" customHeight="1"/>
    <row r="3434" ht="11.25" customHeight="1"/>
    <row r="3435" ht="11.25" customHeight="1"/>
    <row r="3436" ht="11.25" customHeight="1"/>
    <row r="3437" ht="11.25" customHeight="1"/>
    <row r="3438" ht="11.25" customHeight="1"/>
    <row r="3439" ht="11.25" customHeight="1"/>
    <row r="3440" ht="11.25" customHeight="1"/>
    <row r="3441" ht="11.25" customHeight="1"/>
    <row r="3442" ht="11.25" customHeight="1"/>
    <row r="3443" ht="11.25" customHeight="1"/>
    <row r="3444" ht="11.25" customHeight="1"/>
    <row r="3445" ht="11.25" customHeight="1"/>
    <row r="3446" ht="11.25" customHeight="1"/>
    <row r="3447" ht="11.25" customHeight="1"/>
    <row r="3448" ht="11.25" customHeight="1"/>
    <row r="3449" ht="11.25" customHeight="1"/>
    <row r="3450" ht="11.25" customHeight="1"/>
    <row r="3451" ht="11.25" customHeight="1"/>
    <row r="3452" ht="11.25" customHeight="1"/>
    <row r="3453" ht="11.25" customHeight="1"/>
    <row r="3454" ht="11.25" customHeight="1"/>
    <row r="3455" ht="11.25" customHeight="1"/>
    <row r="3456" ht="11.25" customHeight="1"/>
    <row r="3457" ht="11.25" customHeight="1"/>
    <row r="3458" ht="11.25" customHeight="1"/>
    <row r="3459" ht="11.25" customHeight="1"/>
    <row r="3460" ht="11.25" customHeight="1"/>
    <row r="3461" ht="11.25" customHeight="1"/>
    <row r="3462" ht="11.25" customHeight="1"/>
    <row r="3463" ht="11.25" customHeight="1"/>
    <row r="3464" ht="11.25" customHeight="1"/>
    <row r="3465" ht="11.25" customHeight="1"/>
    <row r="3466" ht="11.25" customHeight="1"/>
    <row r="3467" ht="11.25" customHeight="1"/>
    <row r="3468" ht="11.25" customHeight="1"/>
    <row r="3469" ht="11.25" customHeight="1"/>
    <row r="3470" ht="11.25" customHeight="1"/>
    <row r="3471" ht="11.25" customHeight="1"/>
    <row r="3472" ht="11.25" customHeight="1"/>
    <row r="3473" ht="11.25" customHeight="1"/>
    <row r="3474" ht="11.25" customHeight="1"/>
    <row r="3475" ht="11.25" customHeight="1"/>
    <row r="3476" ht="11.25" customHeight="1"/>
    <row r="3477" ht="11.25" customHeight="1"/>
    <row r="3478" ht="11.25" customHeight="1"/>
    <row r="3479" ht="11.25" customHeight="1"/>
    <row r="3480" ht="11.25" customHeight="1"/>
    <row r="3481" ht="11.25" customHeight="1"/>
    <row r="3482" ht="11.25" customHeight="1"/>
    <row r="3483" ht="11.25" customHeight="1"/>
    <row r="3484" ht="11.25" customHeight="1"/>
    <row r="3485" ht="11.25" customHeight="1"/>
    <row r="3486" ht="11.25" customHeight="1"/>
    <row r="3487" ht="11.25" customHeight="1"/>
    <row r="3488" ht="11.25" customHeight="1"/>
    <row r="3489" ht="11.25" customHeight="1"/>
    <row r="3490" ht="11.25" customHeight="1"/>
    <row r="3491" ht="11.25" customHeight="1"/>
    <row r="3492" ht="11.25" customHeight="1"/>
    <row r="3493" ht="11.25" customHeight="1"/>
    <row r="3494" ht="11.25" customHeight="1"/>
    <row r="3495" ht="11.25" customHeight="1"/>
    <row r="3496" ht="11.25" customHeight="1"/>
    <row r="3497" ht="11.25" customHeight="1"/>
    <row r="3498" ht="11.25" customHeight="1"/>
    <row r="3499" ht="11.25" customHeight="1"/>
    <row r="3500" ht="11.25" customHeight="1"/>
    <row r="3501" ht="11.25" customHeight="1"/>
    <row r="3502" ht="11.25" customHeight="1"/>
    <row r="3503" ht="11.25" customHeight="1"/>
    <row r="3504" ht="11.25" customHeight="1"/>
    <row r="3505" ht="11.25" customHeight="1"/>
    <row r="3506" ht="11.25" customHeight="1"/>
    <row r="3507" ht="11.25" customHeight="1"/>
    <row r="3508" ht="11.25" customHeight="1"/>
    <row r="3509" ht="11.25" customHeight="1"/>
    <row r="3510" ht="11.25" customHeight="1"/>
    <row r="3511" ht="11.25" customHeight="1"/>
    <row r="3512" ht="11.25" customHeight="1"/>
    <row r="3513" ht="11.25" customHeight="1"/>
    <row r="3514" ht="11.25" customHeight="1"/>
    <row r="3515" ht="11.25" customHeight="1"/>
    <row r="3516" ht="11.25" customHeight="1"/>
    <row r="3517" ht="11.25" customHeight="1"/>
    <row r="3518" ht="11.25" customHeight="1"/>
    <row r="3519" ht="11.25" customHeight="1"/>
    <row r="3520" ht="11.25" customHeight="1"/>
    <row r="3521" ht="11.25" customHeight="1"/>
    <row r="3522" ht="11.25" customHeight="1"/>
    <row r="3523" ht="11.25" customHeight="1"/>
    <row r="3524" ht="11.25" customHeight="1"/>
    <row r="3525" ht="11.25" customHeight="1"/>
    <row r="3526" ht="11.25" customHeight="1"/>
    <row r="3527" ht="11.25" customHeight="1"/>
    <row r="3528" ht="11.25" customHeight="1"/>
    <row r="3529" ht="11.25" customHeight="1"/>
    <row r="3530" ht="11.25" customHeight="1"/>
    <row r="3531" ht="11.25" customHeight="1"/>
    <row r="3532" ht="11.25" customHeight="1"/>
    <row r="3533" ht="11.25" customHeight="1"/>
    <row r="3534" ht="11.25" customHeight="1"/>
    <row r="3535" ht="11.25" customHeight="1"/>
    <row r="3536" ht="11.25" customHeight="1"/>
    <row r="3537" ht="11.25" customHeight="1"/>
    <row r="3538" ht="11.25" customHeight="1"/>
    <row r="3539" ht="11.25" customHeight="1"/>
    <row r="3540" ht="11.25" customHeight="1"/>
    <row r="3541" ht="11.25" customHeight="1"/>
    <row r="3542" ht="11.25" customHeight="1"/>
    <row r="3543" ht="11.25" customHeight="1"/>
    <row r="3544" ht="11.25" customHeight="1"/>
    <row r="3545" ht="11.25" customHeight="1"/>
    <row r="3546" ht="11.25" customHeight="1"/>
    <row r="3547" ht="11.25" customHeight="1"/>
    <row r="3548" ht="11.25" customHeight="1"/>
    <row r="3549" ht="11.25" customHeight="1"/>
    <row r="3550" ht="11.25" customHeight="1"/>
    <row r="3551" ht="11.25" customHeight="1"/>
    <row r="3552" ht="11.25" customHeight="1"/>
    <row r="3553" ht="11.25" customHeight="1"/>
    <row r="3554" ht="11.25" customHeight="1"/>
    <row r="3555" ht="11.25" customHeight="1"/>
    <row r="3556" ht="11.25" customHeight="1"/>
    <row r="3557" ht="11.25" customHeight="1"/>
    <row r="3558" ht="11.25" customHeight="1"/>
    <row r="3559" ht="11.25" customHeight="1"/>
    <row r="3560" ht="11.25" customHeight="1"/>
    <row r="3561" ht="11.25" customHeight="1"/>
    <row r="3562" ht="11.25" customHeight="1"/>
    <row r="3563" ht="11.25" customHeight="1"/>
    <row r="3564" ht="11.25" customHeight="1"/>
    <row r="3565" ht="11.25" customHeight="1"/>
    <row r="3566" ht="11.25" customHeight="1"/>
    <row r="3567" ht="11.25" customHeight="1"/>
    <row r="3568" ht="11.25" customHeight="1"/>
    <row r="3569" ht="11.25" customHeight="1"/>
    <row r="3570" ht="11.25" customHeight="1"/>
    <row r="3571" ht="11.25" customHeight="1"/>
    <row r="3572" ht="11.25" customHeight="1"/>
    <row r="3573" ht="11.25" customHeight="1"/>
    <row r="3574" ht="11.25" customHeight="1"/>
    <row r="3575" ht="11.25" customHeight="1"/>
    <row r="3576" ht="11.25" customHeight="1"/>
    <row r="3577" ht="11.25" customHeight="1"/>
    <row r="3578" ht="11.25" customHeight="1"/>
    <row r="3579" ht="11.25" customHeight="1"/>
    <row r="3580" ht="11.25" customHeight="1"/>
    <row r="3581" ht="11.25" customHeight="1"/>
    <row r="3582" ht="11.25" customHeight="1"/>
    <row r="3583" ht="11.25" customHeight="1"/>
    <row r="3584" ht="11.25" customHeight="1"/>
    <row r="3585" ht="11.25" customHeight="1"/>
    <row r="3586" ht="11.25" customHeight="1"/>
    <row r="3587" ht="11.25" customHeight="1"/>
    <row r="3588" ht="11.25" customHeight="1"/>
    <row r="3589" ht="11.25" customHeight="1"/>
    <row r="3590" ht="11.25" customHeight="1"/>
    <row r="3591" ht="11.25" customHeight="1"/>
    <row r="3592" ht="11.25" customHeight="1"/>
    <row r="3593" ht="11.25" customHeight="1"/>
    <row r="3594" ht="11.25" customHeight="1"/>
    <row r="3595" ht="11.25" customHeight="1"/>
    <row r="3596" ht="11.25" customHeight="1"/>
    <row r="3597" ht="11.25" customHeight="1"/>
    <row r="3598" ht="11.25" customHeight="1"/>
    <row r="3599" ht="11.25" customHeight="1"/>
    <row r="3600" ht="11.25" customHeight="1"/>
    <row r="3601" ht="11.25" customHeight="1"/>
    <row r="3602" ht="11.25" customHeight="1"/>
    <row r="3603" ht="11.25" customHeight="1"/>
    <row r="3604" ht="11.25" customHeight="1"/>
    <row r="3605" ht="11.25" customHeight="1"/>
    <row r="3606" ht="11.25" customHeight="1"/>
    <row r="3607" ht="11.25" customHeight="1"/>
    <row r="3608" ht="11.25" customHeight="1"/>
    <row r="3609" ht="11.25" customHeight="1"/>
    <row r="3610" ht="11.25" customHeight="1"/>
    <row r="3611" ht="11.25" customHeight="1"/>
    <row r="3612" ht="11.25" customHeight="1"/>
    <row r="3613" ht="11.25" customHeight="1"/>
    <row r="3614" ht="11.25" customHeight="1"/>
    <row r="3615" ht="11.25" customHeight="1"/>
    <row r="3616" ht="11.25" customHeight="1"/>
    <row r="3617" ht="11.25" customHeight="1"/>
    <row r="3618" ht="11.25" customHeight="1"/>
    <row r="3619" ht="11.25" customHeight="1"/>
    <row r="3620" ht="11.25" customHeight="1"/>
    <row r="3621" ht="11.25" customHeight="1"/>
    <row r="3622" ht="11.25" customHeight="1"/>
    <row r="3623" ht="11.25" customHeight="1"/>
    <row r="3624" ht="11.25" customHeight="1"/>
    <row r="3625" ht="11.25" customHeight="1"/>
    <row r="3626" ht="11.25" customHeight="1"/>
    <row r="3627" ht="11.25" customHeight="1"/>
    <row r="3628" ht="11.25" customHeight="1"/>
    <row r="3629" ht="11.25" customHeight="1"/>
    <row r="3630" ht="11.25" customHeight="1"/>
    <row r="3631" ht="11.25" customHeight="1"/>
    <row r="3632" ht="11.25" customHeight="1"/>
    <row r="3633" ht="11.25" customHeight="1"/>
    <row r="3634" ht="11.25" customHeight="1"/>
    <row r="3635" ht="11.25" customHeight="1"/>
    <row r="3636" ht="11.25" customHeight="1"/>
    <row r="3637" ht="11.25" customHeight="1"/>
    <row r="3638" ht="11.25" customHeight="1"/>
    <row r="3639" ht="11.25" customHeight="1"/>
    <row r="3640" ht="11.25" customHeight="1"/>
    <row r="3641" ht="11.25" customHeight="1"/>
    <row r="3642" ht="11.25" customHeight="1"/>
    <row r="3643" ht="11.25" customHeight="1"/>
    <row r="3644" ht="11.25" customHeight="1"/>
    <row r="3645" ht="11.25" customHeight="1"/>
    <row r="3646" ht="11.25" customHeight="1"/>
    <row r="3647" ht="11.25" customHeight="1"/>
    <row r="3648" ht="11.25" customHeight="1"/>
    <row r="3649" ht="11.25" customHeight="1"/>
    <row r="3650" ht="11.25" customHeight="1"/>
    <row r="3651" ht="11.25" customHeight="1"/>
    <row r="3652" ht="11.25" customHeight="1"/>
    <row r="3653" ht="11.25" customHeight="1"/>
    <row r="3654" ht="11.25" customHeight="1"/>
    <row r="3655" ht="11.25" customHeight="1"/>
    <row r="3656" ht="11.25" customHeight="1"/>
    <row r="3657" ht="11.25" customHeight="1"/>
    <row r="3658" ht="11.25" customHeight="1"/>
    <row r="3659" ht="11.25" customHeight="1"/>
    <row r="3660" ht="11.25" customHeight="1"/>
    <row r="3661" ht="11.25" customHeight="1"/>
    <row r="3662" ht="11.25" customHeight="1"/>
    <row r="3663" ht="11.25" customHeight="1"/>
    <row r="3664" ht="11.25" customHeight="1"/>
    <row r="3665" ht="11.25" customHeight="1"/>
    <row r="3666" ht="11.25" customHeight="1"/>
    <row r="3667" ht="11.25" customHeight="1"/>
    <row r="3668" ht="11.25" customHeight="1"/>
    <row r="3669" ht="11.25" customHeight="1"/>
    <row r="3670" ht="11.25" customHeight="1"/>
    <row r="3671" ht="11.25" customHeight="1"/>
    <row r="3672" ht="11.25" customHeight="1"/>
    <row r="3673" ht="11.25" customHeight="1"/>
    <row r="3674" ht="11.25" customHeight="1"/>
    <row r="3675" ht="11.25" customHeight="1"/>
    <row r="3676" ht="11.25" customHeight="1"/>
    <row r="3677" ht="11.25" customHeight="1"/>
    <row r="3678" ht="11.25" customHeight="1"/>
    <row r="3679" ht="11.25" customHeight="1"/>
    <row r="3680" ht="11.25" customHeight="1"/>
    <row r="3681" ht="11.25" customHeight="1"/>
    <row r="3682" ht="11.25" customHeight="1"/>
    <row r="3683" ht="11.25" customHeight="1"/>
    <row r="3684" ht="11.25" customHeight="1"/>
    <row r="3685" ht="11.25" customHeight="1"/>
    <row r="3686" ht="11.25" customHeight="1"/>
    <row r="3687" ht="11.25" customHeight="1"/>
    <row r="3688" ht="11.25" customHeight="1"/>
    <row r="3689" ht="11.25" customHeight="1"/>
    <row r="3690" ht="11.25" customHeight="1"/>
    <row r="3691" ht="11.25" customHeight="1"/>
    <row r="3692" ht="11.25" customHeight="1"/>
    <row r="3693" ht="11.25" customHeight="1"/>
    <row r="3694" ht="11.25" customHeight="1"/>
    <row r="3695" ht="11.25" customHeight="1"/>
    <row r="3696" ht="11.25" customHeight="1"/>
    <row r="3697" ht="11.25" customHeight="1"/>
    <row r="3698" ht="11.25" customHeight="1"/>
    <row r="3699" ht="11.25" customHeight="1"/>
    <row r="3700" ht="11.25" customHeight="1"/>
    <row r="3701" ht="11.25" customHeight="1"/>
    <row r="3702" ht="11.25" customHeight="1"/>
    <row r="3703" ht="11.25" customHeight="1"/>
    <row r="3704" ht="11.25" customHeight="1"/>
    <row r="3705" ht="11.25" customHeight="1"/>
    <row r="3706" ht="11.25" customHeight="1"/>
    <row r="3707" ht="11.25" customHeight="1"/>
    <row r="3708" ht="11.25" customHeight="1"/>
    <row r="3709" ht="11.25" customHeight="1"/>
    <row r="3710" ht="11.25" customHeight="1"/>
    <row r="3711" ht="11.25" customHeight="1"/>
    <row r="3712" ht="11.25" customHeight="1"/>
    <row r="3713" ht="11.25" customHeight="1"/>
    <row r="3714" ht="11.25" customHeight="1"/>
    <row r="3715" ht="11.25" customHeight="1"/>
    <row r="3716" ht="11.25" customHeight="1"/>
    <row r="3717" ht="11.25" customHeight="1"/>
    <row r="3718" ht="11.25" customHeight="1"/>
    <row r="3719" ht="11.25" customHeight="1"/>
    <row r="3720" ht="11.25" customHeight="1"/>
    <row r="3721" ht="11.25" customHeight="1"/>
    <row r="3722" ht="11.25" customHeight="1"/>
    <row r="3723" ht="11.25" customHeight="1"/>
    <row r="3724" ht="11.25" customHeight="1"/>
    <row r="3725" ht="11.25" customHeight="1"/>
    <row r="3726" ht="11.25" customHeight="1"/>
    <row r="3727" ht="11.25" customHeight="1"/>
    <row r="3728" ht="11.25" customHeight="1"/>
    <row r="3729" ht="11.25" customHeight="1"/>
    <row r="3730" ht="11.25" customHeight="1"/>
    <row r="3731" ht="11.25" customHeight="1"/>
    <row r="3732" ht="11.25" customHeight="1"/>
    <row r="3733" ht="11.25" customHeight="1"/>
    <row r="3734" ht="11.25" customHeight="1"/>
    <row r="3735" ht="11.25" customHeight="1"/>
    <row r="3736" ht="11.25" customHeight="1"/>
    <row r="3737" ht="11.25" customHeight="1"/>
    <row r="3738" ht="11.25" customHeight="1"/>
    <row r="3739" ht="11.25" customHeight="1"/>
    <row r="3740" ht="11.25" customHeight="1"/>
    <row r="3741" ht="11.25" customHeight="1"/>
    <row r="3742" ht="11.25" customHeight="1"/>
    <row r="3743" ht="11.25" customHeight="1"/>
    <row r="3744" ht="11.25" customHeight="1"/>
    <row r="3745" ht="11.25" customHeight="1"/>
    <row r="3746" ht="11.25" customHeight="1"/>
    <row r="3747" ht="11.25" customHeight="1"/>
    <row r="3748" ht="11.25" customHeight="1"/>
    <row r="3749" ht="11.25" customHeight="1"/>
    <row r="3750" ht="11.25" customHeight="1"/>
    <row r="3751" ht="11.25" customHeight="1"/>
    <row r="3752" ht="11.25" customHeight="1"/>
    <row r="3753" ht="11.25" customHeight="1"/>
    <row r="3754" ht="11.25" customHeight="1"/>
    <row r="3755" ht="11.25" customHeight="1"/>
    <row r="3756" ht="11.25" customHeight="1"/>
    <row r="3757" ht="11.25" customHeight="1"/>
    <row r="3758" ht="11.25" customHeight="1"/>
    <row r="3759" ht="11.25" customHeight="1"/>
    <row r="3760" ht="11.25" customHeight="1"/>
    <row r="3761" ht="11.25" customHeight="1"/>
    <row r="3762" ht="11.25" customHeight="1"/>
    <row r="3763" ht="11.25" customHeight="1"/>
    <row r="3764" ht="11.25" customHeight="1"/>
    <row r="3765" ht="11.25" customHeight="1"/>
    <row r="3766" ht="11.25" customHeight="1"/>
    <row r="3767" ht="11.25" customHeight="1"/>
    <row r="3768" ht="11.25" customHeight="1"/>
    <row r="3769" ht="11.25" customHeight="1"/>
    <row r="3770" ht="11.25" customHeight="1"/>
    <row r="3771" ht="11.25" customHeight="1"/>
    <row r="3772" ht="11.25" customHeight="1"/>
    <row r="3773" ht="11.25" customHeight="1"/>
    <row r="3774" ht="11.25" customHeight="1"/>
    <row r="3775" ht="11.25" customHeight="1"/>
    <row r="3776" ht="11.25" customHeight="1"/>
    <row r="3777" ht="11.25" customHeight="1"/>
    <row r="3778" ht="11.25" customHeight="1"/>
    <row r="3779" ht="11.25" customHeight="1"/>
    <row r="3780" ht="11.25" customHeight="1"/>
    <row r="3781" ht="11.25" customHeight="1"/>
    <row r="3782" ht="11.25" customHeight="1"/>
    <row r="3783" ht="11.25" customHeight="1"/>
    <row r="3784" ht="11.25" customHeight="1"/>
    <row r="3785" ht="11.25" customHeight="1"/>
    <row r="3786" ht="11.25" customHeight="1"/>
    <row r="3787" ht="11.25" customHeight="1"/>
    <row r="3788" ht="11.25" customHeight="1"/>
    <row r="3789" ht="11.25" customHeight="1"/>
    <row r="3790" ht="11.25" customHeight="1"/>
    <row r="3791" ht="11.25" customHeight="1"/>
    <row r="3792" ht="11.25" customHeight="1"/>
    <row r="3793" ht="11.25" customHeight="1"/>
    <row r="3794" ht="11.25" customHeight="1"/>
    <row r="3795" ht="11.25" customHeight="1"/>
    <row r="3796" ht="11.25" customHeight="1"/>
    <row r="3797" ht="11.25" customHeight="1"/>
    <row r="3798" ht="11.25" customHeight="1"/>
    <row r="3799" ht="11.25" customHeight="1"/>
    <row r="3800" ht="11.25" customHeight="1"/>
    <row r="3801" ht="11.25" customHeight="1"/>
    <row r="3802" ht="11.25" customHeight="1"/>
    <row r="3803" ht="11.25" customHeight="1"/>
    <row r="3804" ht="11.25" customHeight="1"/>
    <row r="3805" ht="11.25" customHeight="1"/>
    <row r="3806" ht="11.25" customHeight="1"/>
    <row r="3807" ht="11.25" customHeight="1"/>
    <row r="3808" ht="11.25" customHeight="1"/>
    <row r="3809" ht="11.25" customHeight="1"/>
    <row r="3810" ht="11.25" customHeight="1"/>
    <row r="3811" ht="11.25" customHeight="1"/>
    <row r="3812" ht="11.25" customHeight="1"/>
    <row r="3813" ht="11.25" customHeight="1"/>
    <row r="3814" ht="11.25" customHeight="1"/>
    <row r="3815" ht="11.25" customHeight="1"/>
    <row r="3816" ht="11.25" customHeight="1"/>
    <row r="3817" ht="11.25" customHeight="1"/>
    <row r="3818" ht="11.25" customHeight="1"/>
    <row r="3819" ht="11.25" customHeight="1"/>
    <row r="3820" ht="11.25" customHeight="1"/>
    <row r="3821" ht="11.25" customHeight="1"/>
    <row r="3822" ht="11.25" customHeight="1"/>
    <row r="3823" ht="11.25" customHeight="1"/>
    <row r="3824" ht="11.25" customHeight="1"/>
    <row r="3825" ht="11.25" customHeight="1"/>
    <row r="3826" ht="11.25" customHeight="1"/>
    <row r="3827" ht="11.25" customHeight="1"/>
    <row r="3828" ht="11.25" customHeight="1"/>
    <row r="3829" ht="11.25" customHeight="1"/>
    <row r="3830" ht="11.25" customHeight="1"/>
    <row r="3831" ht="11.25" customHeight="1"/>
    <row r="3832" ht="11.25" customHeight="1"/>
    <row r="3833" ht="11.25" customHeight="1"/>
    <row r="3834" ht="11.25" customHeight="1"/>
    <row r="3835" ht="11.25" customHeight="1"/>
    <row r="3836" ht="11.25" customHeight="1"/>
    <row r="3837" ht="11.25" customHeight="1"/>
    <row r="3838" ht="11.25" customHeight="1"/>
    <row r="3839" ht="11.25" customHeight="1"/>
    <row r="3840" ht="11.25" customHeight="1"/>
    <row r="3841" ht="11.25" customHeight="1"/>
    <row r="3842" ht="11.25" customHeight="1"/>
    <row r="3843" ht="11.25" customHeight="1"/>
    <row r="3844" ht="11.25" customHeight="1"/>
    <row r="3845" ht="11.25" customHeight="1"/>
    <row r="3846" ht="11.25" customHeight="1"/>
    <row r="3847" ht="11.25" customHeight="1"/>
    <row r="3848" ht="11.25" customHeight="1"/>
    <row r="3849" ht="11.25" customHeight="1"/>
    <row r="3850" ht="11.25" customHeight="1"/>
    <row r="3851" ht="11.25" customHeight="1"/>
    <row r="3852" ht="11.25" customHeight="1"/>
    <row r="3853" ht="11.25" customHeight="1"/>
    <row r="3854" ht="11.25" customHeight="1"/>
    <row r="3855" ht="11.25" customHeight="1"/>
    <row r="3856" ht="11.25" customHeight="1"/>
    <row r="3857" ht="11.25" customHeight="1"/>
    <row r="3858" ht="11.25" customHeight="1"/>
    <row r="3859" ht="11.25" customHeight="1"/>
    <row r="3860" ht="11.25" customHeight="1"/>
    <row r="3861" ht="11.25" customHeight="1"/>
    <row r="3862" ht="11.25" customHeight="1"/>
    <row r="3863" ht="11.25" customHeight="1"/>
    <row r="3864" ht="11.25" customHeight="1"/>
    <row r="3865" ht="11.25" customHeight="1"/>
    <row r="3866" ht="11.25" customHeight="1"/>
    <row r="3867" ht="11.25" customHeight="1"/>
    <row r="3868" ht="11.25" customHeight="1"/>
    <row r="3869" ht="11.25" customHeight="1"/>
    <row r="3870" ht="11.25" customHeight="1"/>
    <row r="3871" ht="11.25" customHeight="1"/>
    <row r="3872" ht="11.25" customHeight="1"/>
    <row r="3873" ht="11.25" customHeight="1"/>
    <row r="3874" ht="11.25" customHeight="1"/>
    <row r="3875" ht="11.25" customHeight="1"/>
    <row r="3876" ht="11.25" customHeight="1"/>
    <row r="3877" ht="11.25" customHeight="1"/>
    <row r="3878" ht="11.25" customHeight="1"/>
    <row r="3879" ht="11.25" customHeight="1"/>
    <row r="3880" ht="11.25" customHeight="1"/>
    <row r="3881" ht="11.25" customHeight="1"/>
    <row r="3882" ht="11.25" customHeight="1"/>
    <row r="3883" ht="11.25" customHeight="1"/>
    <row r="3884" ht="11.25" customHeight="1"/>
    <row r="3885" ht="11.25" customHeight="1"/>
    <row r="3886" ht="11.25" customHeight="1"/>
    <row r="3887" ht="11.25" customHeight="1"/>
    <row r="3888" ht="11.25" customHeight="1"/>
    <row r="3889" ht="11.25" customHeight="1"/>
    <row r="3890" ht="11.25" customHeight="1"/>
    <row r="3891" ht="11.25" customHeight="1"/>
    <row r="3892" ht="11.25" customHeight="1"/>
    <row r="3893" ht="11.25" customHeight="1"/>
    <row r="3894" ht="11.25" customHeight="1"/>
    <row r="3895" ht="11.25" customHeight="1"/>
    <row r="3896" ht="11.25" customHeight="1"/>
    <row r="3897" ht="11.25" customHeight="1"/>
    <row r="3898" ht="11.25" customHeight="1"/>
    <row r="3899" ht="11.25" customHeight="1"/>
    <row r="3900" ht="11.25" customHeight="1"/>
    <row r="3901" ht="11.25" customHeight="1"/>
    <row r="3902" ht="11.25" customHeight="1"/>
    <row r="3903" ht="11.25" customHeight="1"/>
    <row r="3904" ht="11.25" customHeight="1"/>
    <row r="3905" ht="11.25" customHeight="1"/>
    <row r="3906" ht="11.25" customHeight="1"/>
    <row r="3907" ht="11.25" customHeight="1"/>
    <row r="3908" ht="11.25" customHeight="1"/>
    <row r="3909" ht="11.25" customHeight="1"/>
    <row r="3910" ht="11.25" customHeight="1"/>
    <row r="3911" ht="11.25" customHeight="1"/>
    <row r="3912" ht="11.25" customHeight="1"/>
    <row r="3913" ht="11.25" customHeight="1"/>
    <row r="3914" ht="11.25" customHeight="1"/>
    <row r="3915" ht="11.25" customHeight="1"/>
    <row r="3916" ht="11.25" customHeight="1"/>
    <row r="3917" ht="11.25" customHeight="1"/>
    <row r="3918" ht="11.25" customHeight="1"/>
    <row r="3919" ht="11.25" customHeight="1"/>
    <row r="3920" ht="11.25" customHeight="1"/>
    <row r="3921" ht="11.25" customHeight="1"/>
    <row r="3922" ht="11.25" customHeight="1"/>
    <row r="3923" ht="11.25" customHeight="1"/>
    <row r="3924" ht="11.25" customHeight="1"/>
    <row r="3925" ht="11.25" customHeight="1"/>
    <row r="3926" ht="11.25" customHeight="1"/>
    <row r="3927" ht="11.25" customHeight="1"/>
    <row r="3928" ht="11.25" customHeight="1"/>
    <row r="3929" ht="11.25" customHeight="1"/>
    <row r="3930" ht="11.25" customHeight="1"/>
    <row r="3931" ht="11.25" customHeight="1"/>
    <row r="3932" ht="11.25" customHeight="1"/>
    <row r="3933" ht="11.25" customHeight="1"/>
    <row r="3934" ht="11.25" customHeight="1"/>
    <row r="3935" ht="11.25" customHeight="1"/>
    <row r="3936" ht="11.25" customHeight="1"/>
    <row r="3937" ht="11.25" customHeight="1"/>
    <row r="3938" ht="11.25" customHeight="1"/>
    <row r="3939" ht="11.25" customHeight="1"/>
    <row r="3940" ht="11.25" customHeight="1"/>
    <row r="3941" ht="11.25" customHeight="1"/>
    <row r="3942" ht="11.25" customHeight="1"/>
    <row r="3943" ht="11.25" customHeight="1"/>
    <row r="3944" ht="11.25" customHeight="1"/>
    <row r="3945" ht="11.25" customHeight="1"/>
    <row r="3946" ht="11.25" customHeight="1"/>
    <row r="3947" ht="11.25" customHeight="1"/>
    <row r="3948" ht="11.25" customHeight="1"/>
    <row r="3949" ht="11.25" customHeight="1"/>
    <row r="3950" ht="11.25" customHeight="1"/>
    <row r="3951" ht="11.25" customHeight="1"/>
    <row r="3952" ht="11.25" customHeight="1"/>
    <row r="3953" ht="11.25" customHeight="1"/>
    <row r="3954" ht="11.25" customHeight="1"/>
    <row r="3955" ht="11.25" customHeight="1"/>
    <row r="3956" ht="11.25" customHeight="1"/>
    <row r="3957" ht="11.25" customHeight="1"/>
    <row r="3958" ht="11.25" customHeight="1"/>
    <row r="3959" ht="11.25" customHeight="1"/>
    <row r="3960" ht="11.25" customHeight="1"/>
    <row r="3961" ht="11.25" customHeight="1"/>
    <row r="3962" ht="11.25" customHeight="1"/>
    <row r="3963" ht="11.25" customHeight="1"/>
    <row r="3964" ht="11.25" customHeight="1"/>
    <row r="3965" ht="11.25" customHeight="1"/>
    <row r="3966" ht="11.25" customHeight="1"/>
    <row r="3967" ht="11.25" customHeight="1"/>
    <row r="3968" ht="11.25" customHeight="1"/>
    <row r="3969" ht="11.25" customHeight="1"/>
    <row r="3970" ht="11.25" customHeight="1"/>
    <row r="3971" ht="11.25" customHeight="1"/>
    <row r="3972" ht="11.25" customHeight="1"/>
    <row r="3973" ht="11.25" customHeight="1"/>
    <row r="3974" ht="11.25" customHeight="1"/>
    <row r="3975" ht="11.25" customHeight="1"/>
    <row r="3976" ht="11.25" customHeight="1"/>
    <row r="3977" ht="11.25" customHeight="1"/>
    <row r="3978" ht="11.25" customHeight="1"/>
    <row r="3979" ht="11.25" customHeight="1"/>
    <row r="3980" ht="11.25" customHeight="1"/>
    <row r="3981" ht="11.25" customHeight="1"/>
    <row r="3982" ht="11.25" customHeight="1"/>
    <row r="3983" ht="11.25" customHeight="1"/>
    <row r="3984" ht="11.25" customHeight="1"/>
    <row r="3985" ht="11.25" customHeight="1"/>
    <row r="3986" ht="11.25" customHeight="1"/>
    <row r="3987" ht="11.25" customHeight="1"/>
    <row r="3988" ht="11.25" customHeight="1"/>
    <row r="3989" ht="11.25" customHeight="1"/>
    <row r="3990" ht="11.25" customHeight="1"/>
    <row r="3991" ht="11.25" customHeight="1"/>
    <row r="3992" ht="11.25" customHeight="1"/>
    <row r="3993" ht="11.25" customHeight="1"/>
    <row r="3994" ht="11.25" customHeight="1"/>
    <row r="3995" ht="11.25" customHeight="1"/>
    <row r="3996" ht="11.25" customHeight="1"/>
    <row r="3997" ht="11.25" customHeight="1"/>
    <row r="3998" ht="11.25" customHeight="1"/>
    <row r="3999" ht="11.25" customHeight="1"/>
    <row r="4000" ht="11.25" customHeight="1"/>
    <row r="4001" ht="11.25" customHeight="1"/>
    <row r="4002" ht="11.25" customHeight="1"/>
    <row r="4003" ht="11.25" customHeight="1"/>
    <row r="4004" ht="11.25" customHeight="1"/>
    <row r="4005" ht="11.25" customHeight="1"/>
    <row r="4006" ht="11.25" customHeight="1"/>
    <row r="4007" ht="11.25" customHeight="1"/>
    <row r="4008" ht="11.25" customHeight="1"/>
    <row r="4009" ht="11.25" customHeight="1"/>
    <row r="4010" ht="11.25" customHeight="1"/>
    <row r="4011" ht="11.25" customHeight="1"/>
    <row r="4012" ht="11.25" customHeight="1"/>
    <row r="4013" ht="11.25" customHeight="1"/>
    <row r="4014" ht="11.25" customHeight="1"/>
    <row r="4015" ht="11.25" customHeight="1"/>
    <row r="4016" ht="11.25" customHeight="1"/>
    <row r="4017" ht="11.25" customHeight="1"/>
    <row r="4018" ht="11.25" customHeight="1"/>
    <row r="4019" ht="11.25" customHeight="1"/>
    <row r="4020" ht="11.25" customHeight="1"/>
    <row r="4021" ht="11.25" customHeight="1"/>
    <row r="4022" ht="11.25" customHeight="1"/>
    <row r="4023" ht="11.25" customHeight="1"/>
    <row r="4024" ht="11.25" customHeight="1"/>
    <row r="4025" ht="11.25" customHeight="1"/>
    <row r="4026" ht="11.25" customHeight="1"/>
    <row r="4027" ht="11.25" customHeight="1"/>
    <row r="4028" ht="11.25" customHeight="1"/>
    <row r="4029" ht="11.25" customHeight="1"/>
    <row r="4030" ht="11.25" customHeight="1"/>
    <row r="4031" ht="11.25" customHeight="1"/>
    <row r="4032" ht="11.25" customHeight="1"/>
    <row r="4033" ht="11.25" customHeight="1"/>
    <row r="4034" ht="11.25" customHeight="1"/>
    <row r="4035" ht="11.25" customHeight="1"/>
    <row r="4036" ht="11.25" customHeight="1"/>
    <row r="4037" ht="11.25" customHeight="1"/>
    <row r="4038" ht="11.25" customHeight="1"/>
    <row r="4039" ht="11.25" customHeight="1"/>
    <row r="4040" ht="11.25" customHeight="1"/>
    <row r="4041" ht="11.25" customHeight="1"/>
    <row r="4042" ht="11.25" customHeight="1"/>
    <row r="4043" ht="11.25" customHeight="1"/>
    <row r="4044" ht="11.25" customHeight="1"/>
    <row r="4045" ht="11.25" customHeight="1"/>
    <row r="4046" ht="11.25" customHeight="1"/>
    <row r="4047" ht="11.25" customHeight="1"/>
    <row r="4048" ht="11.25" customHeight="1"/>
    <row r="4049" ht="11.25" customHeight="1"/>
    <row r="4050" ht="11.25" customHeight="1"/>
    <row r="4051" ht="11.25" customHeight="1"/>
    <row r="4052" ht="11.25" customHeight="1"/>
    <row r="4053" ht="11.25" customHeight="1"/>
    <row r="4054" ht="11.25" customHeight="1"/>
    <row r="4055" ht="11.25" customHeight="1"/>
    <row r="4056" ht="11.25" customHeight="1"/>
    <row r="4057" ht="11.25" customHeight="1"/>
    <row r="4058" ht="11.25" customHeight="1"/>
    <row r="4059" ht="11.25" customHeight="1"/>
    <row r="4060" ht="11.25" customHeight="1"/>
    <row r="4061" ht="11.25" customHeight="1"/>
    <row r="4062" ht="11.25" customHeight="1"/>
    <row r="4063" ht="11.25" customHeight="1"/>
    <row r="4064" ht="11.25" customHeight="1"/>
    <row r="4065" ht="11.25" customHeight="1"/>
    <row r="4066" ht="11.25" customHeight="1"/>
    <row r="4067" ht="11.25" customHeight="1"/>
    <row r="4068" ht="11.25" customHeight="1"/>
    <row r="4069" ht="11.25" customHeight="1"/>
    <row r="4070" ht="11.25" customHeight="1"/>
    <row r="4071" ht="11.25" customHeight="1"/>
    <row r="4072" ht="11.25" customHeight="1"/>
    <row r="4073" ht="11.25" customHeight="1"/>
    <row r="4074" ht="11.25" customHeight="1"/>
    <row r="4075" ht="11.25" customHeight="1"/>
    <row r="4076" ht="11.25" customHeight="1"/>
    <row r="4077" ht="11.25" customHeight="1"/>
    <row r="4078" ht="11.25" customHeight="1"/>
    <row r="4079" ht="11.25" customHeight="1"/>
    <row r="4080" ht="11.25" customHeight="1"/>
    <row r="4081" ht="11.25" customHeight="1"/>
    <row r="4082" ht="11.25" customHeight="1"/>
    <row r="4083" ht="11.25" customHeight="1"/>
    <row r="4084" ht="11.25" customHeight="1"/>
    <row r="4085" ht="11.25" customHeight="1"/>
    <row r="4086" ht="11.25" customHeight="1"/>
    <row r="4087" ht="11.25" customHeight="1"/>
    <row r="4088" ht="11.25" customHeight="1"/>
    <row r="4089" ht="11.25" customHeight="1"/>
    <row r="4090" ht="11.25" customHeight="1"/>
    <row r="4091" ht="11.25" customHeight="1"/>
    <row r="4092" ht="11.25" customHeight="1"/>
    <row r="4093" ht="11.25" customHeight="1"/>
    <row r="4094" ht="11.25" customHeight="1"/>
    <row r="4095" ht="11.25" customHeight="1"/>
    <row r="4096" ht="11.25" customHeight="1"/>
    <row r="4097" ht="11.25" customHeight="1"/>
    <row r="4098" ht="11.25" customHeight="1"/>
    <row r="4099" ht="11.25" customHeight="1"/>
    <row r="4100" ht="11.25" customHeight="1"/>
    <row r="4101" ht="11.25" customHeight="1"/>
    <row r="4102" ht="11.25" customHeight="1"/>
    <row r="4103" ht="11.25" customHeight="1"/>
    <row r="4104" ht="11.25" customHeight="1"/>
    <row r="4105" ht="11.25" customHeight="1"/>
    <row r="4106" ht="11.25" customHeight="1"/>
    <row r="4107" ht="11.25" customHeight="1"/>
    <row r="4108" ht="11.25" customHeight="1"/>
    <row r="4109" ht="11.25" customHeight="1"/>
    <row r="4110" ht="11.25" customHeight="1"/>
    <row r="4111" ht="11.25" customHeight="1"/>
    <row r="4112" ht="11.25" customHeight="1"/>
    <row r="4113" ht="11.25" customHeight="1"/>
    <row r="4114" ht="11.25" customHeight="1"/>
    <row r="4115" ht="11.25" customHeight="1"/>
    <row r="4116" ht="11.25" customHeight="1"/>
    <row r="4117" ht="11.25" customHeight="1"/>
    <row r="4118" ht="11.25" customHeight="1"/>
    <row r="4119" ht="11.25" customHeight="1"/>
    <row r="4120" ht="11.25" customHeight="1"/>
    <row r="4121" ht="11.25" customHeight="1"/>
    <row r="4122" ht="11.25" customHeight="1"/>
    <row r="4123" ht="11.25" customHeight="1"/>
    <row r="4124" ht="11.25" customHeight="1"/>
    <row r="4125" ht="11.25" customHeight="1"/>
    <row r="4126" ht="11.25" customHeight="1"/>
    <row r="4127" ht="11.25" customHeight="1"/>
    <row r="4128" ht="11.25" customHeight="1"/>
    <row r="4129" ht="11.25" customHeight="1"/>
    <row r="4130" ht="11.25" customHeight="1"/>
    <row r="4131" ht="11.25" customHeight="1"/>
    <row r="4132" ht="11.25" customHeight="1"/>
    <row r="4133" ht="11.25" customHeight="1"/>
    <row r="4134" ht="11.25" customHeight="1"/>
    <row r="4135" ht="11.25" customHeight="1"/>
    <row r="4136" ht="11.25" customHeight="1"/>
    <row r="4137" ht="11.25" customHeight="1"/>
    <row r="4138" ht="11.25" customHeight="1"/>
    <row r="4139" ht="11.25" customHeight="1"/>
    <row r="4140" ht="11.25" customHeight="1"/>
    <row r="4141" ht="11.25" customHeight="1"/>
    <row r="4142" ht="11.25" customHeight="1"/>
    <row r="4143" ht="11.25" customHeight="1"/>
    <row r="4144" ht="11.25" customHeight="1"/>
    <row r="4145" ht="11.25" customHeight="1"/>
    <row r="4146" ht="11.25" customHeight="1"/>
    <row r="4147" ht="11.25" customHeight="1"/>
    <row r="4148" ht="11.25" customHeight="1"/>
    <row r="4149" ht="11.25" customHeight="1"/>
    <row r="4150" ht="11.25" customHeight="1"/>
    <row r="4151" ht="11.25" customHeight="1"/>
    <row r="4152" ht="11.25" customHeight="1"/>
    <row r="4153" ht="11.25" customHeight="1"/>
    <row r="4154" ht="11.25" customHeight="1"/>
    <row r="4155" ht="11.25" customHeight="1"/>
    <row r="4156" ht="11.25" customHeight="1"/>
    <row r="4157" ht="11.25" customHeight="1"/>
    <row r="4158" ht="11.25" customHeight="1"/>
    <row r="4159" ht="11.25" customHeight="1"/>
    <row r="4160" ht="11.25" customHeight="1"/>
    <row r="4161" ht="11.25" customHeight="1"/>
    <row r="4162" ht="11.25" customHeight="1"/>
    <row r="4163" ht="11.25" customHeight="1"/>
    <row r="4164" ht="11.25" customHeight="1"/>
    <row r="4165" ht="11.25" customHeight="1"/>
    <row r="4166" ht="11.25" customHeight="1"/>
    <row r="4167" ht="11.25" customHeight="1"/>
    <row r="4168" ht="11.25" customHeight="1"/>
    <row r="4169" ht="11.25" customHeight="1"/>
    <row r="4170" ht="11.25" customHeight="1"/>
    <row r="4171" ht="11.25" customHeight="1"/>
    <row r="4172" ht="11.25" customHeight="1"/>
    <row r="4173" ht="11.25" customHeight="1"/>
    <row r="4174" ht="11.25" customHeight="1"/>
    <row r="4175" ht="11.25" customHeight="1"/>
    <row r="4176" ht="11.25" customHeight="1"/>
    <row r="4177" ht="11.25" customHeight="1"/>
    <row r="4178" ht="11.25" customHeight="1"/>
    <row r="4179" ht="11.25" customHeight="1"/>
    <row r="4180" ht="11.25" customHeight="1"/>
    <row r="4181" ht="11.25" customHeight="1"/>
    <row r="4182" ht="11.25" customHeight="1"/>
    <row r="4183" ht="11.25" customHeight="1"/>
    <row r="4184" ht="11.25" customHeight="1"/>
    <row r="4185" ht="11.25" customHeight="1"/>
    <row r="4186" ht="11.25" customHeight="1"/>
    <row r="4187" ht="11.25" customHeight="1"/>
    <row r="4188" ht="11.25" customHeight="1"/>
    <row r="4189" ht="11.25" customHeight="1"/>
    <row r="4190" ht="11.25" customHeight="1"/>
    <row r="4191" ht="11.25" customHeight="1"/>
    <row r="4192" ht="11.25" customHeight="1"/>
    <row r="4193" ht="11.25" customHeight="1"/>
    <row r="4194" ht="11.25" customHeight="1"/>
    <row r="4195" ht="11.25" customHeight="1"/>
    <row r="4196" ht="11.25" customHeight="1"/>
    <row r="4197" ht="11.25" customHeight="1"/>
    <row r="4198" ht="11.25" customHeight="1"/>
    <row r="4199" ht="11.25" customHeight="1"/>
    <row r="4200" ht="11.25" customHeight="1"/>
    <row r="4201" ht="11.25" customHeight="1"/>
    <row r="4202" ht="11.25" customHeight="1"/>
    <row r="4203" ht="11.25" customHeight="1"/>
    <row r="4204" ht="11.25" customHeight="1"/>
    <row r="4205" ht="11.25" customHeight="1"/>
    <row r="4206" ht="11.25" customHeight="1"/>
    <row r="4207" ht="11.25" customHeight="1"/>
    <row r="4208" ht="11.25" customHeight="1"/>
    <row r="4209" ht="11.25" customHeight="1"/>
    <row r="4210" ht="11.25" customHeight="1"/>
    <row r="4211" ht="11.25" customHeight="1"/>
    <row r="4212" ht="11.25" customHeight="1"/>
    <row r="4213" ht="11.25" customHeight="1"/>
    <row r="4214" ht="11.25" customHeight="1"/>
    <row r="4215" ht="11.25" customHeight="1"/>
    <row r="4216" ht="11.25" customHeight="1"/>
    <row r="4217" ht="11.25" customHeight="1"/>
    <row r="4218" ht="11.25" customHeight="1"/>
    <row r="4219" ht="11.25" customHeight="1"/>
    <row r="4220" ht="11.25" customHeight="1"/>
    <row r="4221" ht="11.25" customHeight="1"/>
    <row r="4222" ht="11.25" customHeight="1"/>
    <row r="4223" ht="11.25" customHeight="1"/>
    <row r="4224" ht="11.25" customHeight="1"/>
    <row r="4225" ht="11.25" customHeight="1"/>
    <row r="4226" ht="11.25" customHeight="1"/>
    <row r="4227" ht="11.25" customHeight="1"/>
    <row r="4228" ht="11.25" customHeight="1"/>
    <row r="4229" ht="11.25" customHeight="1"/>
    <row r="4230" ht="11.25" customHeight="1"/>
    <row r="4231" ht="11.25" customHeight="1"/>
    <row r="4232" ht="11.25" customHeight="1"/>
    <row r="4233" ht="11.25" customHeight="1"/>
    <row r="4234" ht="11.25" customHeight="1"/>
    <row r="4235" ht="11.25" customHeight="1"/>
    <row r="4236" ht="11.25" customHeight="1"/>
    <row r="4237" ht="11.25" customHeight="1"/>
    <row r="4238" ht="11.25" customHeight="1"/>
    <row r="4239" ht="11.25" customHeight="1"/>
    <row r="4240" ht="11.25" customHeight="1"/>
    <row r="4241" ht="11.25" customHeight="1"/>
    <row r="4242" ht="11.25" customHeight="1"/>
    <row r="4243" ht="11.25" customHeight="1"/>
    <row r="4244" ht="11.25" customHeight="1"/>
    <row r="4245" ht="11.25" customHeight="1"/>
    <row r="4246" ht="11.25" customHeight="1"/>
    <row r="4247" ht="11.25" customHeight="1"/>
    <row r="4248" ht="11.25" customHeight="1"/>
    <row r="4249" ht="11.25" customHeight="1"/>
    <row r="4250" ht="11.25" customHeight="1"/>
    <row r="4251" ht="11.25" customHeight="1"/>
    <row r="4252" ht="11.25" customHeight="1"/>
    <row r="4253" ht="11.25" customHeight="1"/>
    <row r="4254" ht="11.25" customHeight="1"/>
    <row r="4255" ht="11.25" customHeight="1"/>
    <row r="4256" ht="11.25" customHeight="1"/>
    <row r="4257" ht="11.25" customHeight="1"/>
    <row r="4258" ht="11.25" customHeight="1"/>
    <row r="4259" ht="11.25" customHeight="1"/>
    <row r="4260" ht="11.25" customHeight="1"/>
    <row r="4261" ht="11.25" customHeight="1"/>
    <row r="4262" ht="11.25" customHeight="1"/>
    <row r="4263" ht="11.25" customHeight="1"/>
    <row r="4264" ht="11.25" customHeight="1"/>
    <row r="4265" ht="11.25" customHeight="1"/>
    <row r="4266" ht="11.25" customHeight="1"/>
    <row r="4267" ht="11.25" customHeight="1"/>
    <row r="4268" ht="11.25" customHeight="1"/>
    <row r="4269" ht="11.25" customHeight="1"/>
    <row r="4270" ht="11.25" customHeight="1"/>
    <row r="4271" ht="11.25" customHeight="1"/>
    <row r="4272" ht="11.25" customHeight="1"/>
    <row r="4273" ht="11.25" customHeight="1"/>
    <row r="4274" ht="11.25" customHeight="1"/>
    <row r="4275" ht="11.25" customHeight="1"/>
    <row r="4276" ht="11.25" customHeight="1"/>
    <row r="4277" ht="11.25" customHeight="1"/>
    <row r="4278" ht="11.25" customHeight="1"/>
    <row r="4279" ht="11.25" customHeight="1"/>
    <row r="4280" ht="11.25" customHeight="1"/>
    <row r="4281" ht="11.25" customHeight="1"/>
    <row r="4282" ht="11.25" customHeight="1"/>
    <row r="4283" ht="11.25" customHeight="1"/>
    <row r="4284" ht="11.25" customHeight="1"/>
    <row r="4285" ht="11.25" customHeight="1"/>
    <row r="4286" ht="11.25" customHeight="1"/>
    <row r="4287" ht="11.25" customHeight="1"/>
    <row r="4288" ht="11.25" customHeight="1"/>
    <row r="4289" ht="11.25" customHeight="1"/>
    <row r="4290" ht="11.25" customHeight="1"/>
    <row r="4291" ht="11.25" customHeight="1"/>
    <row r="4292" ht="11.25" customHeight="1"/>
    <row r="4293" ht="11.25" customHeight="1"/>
    <row r="4294" ht="11.25" customHeight="1"/>
    <row r="4295" ht="11.25" customHeight="1"/>
    <row r="4296" ht="11.25" customHeight="1"/>
    <row r="4297" ht="11.25" customHeight="1"/>
    <row r="4298" ht="11.25" customHeight="1"/>
    <row r="4299" ht="11.25" customHeight="1"/>
    <row r="4300" ht="11.25" customHeight="1"/>
    <row r="4301" ht="11.25" customHeight="1"/>
    <row r="4302" ht="11.25" customHeight="1"/>
    <row r="4303" ht="11.25" customHeight="1"/>
    <row r="4304" ht="11.25" customHeight="1"/>
    <row r="4305" ht="11.25" customHeight="1"/>
    <row r="4306" ht="11.25" customHeight="1"/>
    <row r="4307" ht="11.25" customHeight="1"/>
    <row r="4308" ht="11.25" customHeight="1"/>
    <row r="4309" ht="11.25" customHeight="1"/>
    <row r="4310" ht="11.25" customHeight="1"/>
    <row r="4311" ht="11.25" customHeight="1"/>
    <row r="4312" ht="11.25" customHeight="1"/>
    <row r="4313" ht="11.25" customHeight="1"/>
    <row r="4314" ht="11.25" customHeight="1"/>
    <row r="4315" ht="11.25" customHeight="1"/>
    <row r="4316" ht="11.25" customHeight="1"/>
    <row r="4317" ht="11.25" customHeight="1"/>
    <row r="4318" ht="11.25" customHeight="1"/>
    <row r="4319" ht="11.25" customHeight="1"/>
    <row r="4320" ht="11.25" customHeight="1"/>
    <row r="4321" ht="11.25" customHeight="1"/>
    <row r="4322" ht="11.25" customHeight="1"/>
    <row r="4323" ht="11.25" customHeight="1"/>
    <row r="4324" ht="11.25" customHeight="1"/>
    <row r="4325" ht="11.25" customHeight="1"/>
    <row r="4326" ht="11.25" customHeight="1"/>
    <row r="4327" ht="11.25" customHeight="1"/>
    <row r="4328" ht="11.25" customHeight="1"/>
    <row r="4329" ht="11.25" customHeight="1"/>
    <row r="4330" ht="11.25" customHeight="1"/>
    <row r="4331" ht="11.25" customHeight="1"/>
    <row r="4332" ht="11.25" customHeight="1"/>
    <row r="4333" ht="11.25" customHeight="1"/>
    <row r="4334" ht="11.25" customHeight="1"/>
    <row r="4335" ht="11.25" customHeight="1"/>
    <row r="4336" ht="11.25" customHeight="1"/>
    <row r="4337" ht="11.25" customHeight="1"/>
    <row r="4338" ht="11.25" customHeight="1"/>
    <row r="4339" ht="11.25" customHeight="1"/>
    <row r="4340" ht="11.25" customHeight="1"/>
    <row r="4341" ht="11.25" customHeight="1"/>
    <row r="4342" ht="11.25" customHeight="1"/>
    <row r="4343" ht="11.25" customHeight="1"/>
    <row r="4344" ht="11.25" customHeight="1"/>
    <row r="4345" ht="11.25" customHeight="1"/>
    <row r="4346" ht="11.25" customHeight="1"/>
    <row r="4347" ht="11.25" customHeight="1"/>
    <row r="4348" ht="11.25" customHeight="1"/>
    <row r="4349" ht="11.25" customHeight="1"/>
    <row r="4350" ht="11.25" customHeight="1"/>
    <row r="4351" ht="11.25" customHeight="1"/>
    <row r="4352" ht="11.25" customHeight="1"/>
    <row r="4353" ht="11.25" customHeight="1"/>
    <row r="4354" ht="11.25" customHeight="1"/>
    <row r="4355" ht="11.25" customHeight="1"/>
    <row r="4356" ht="11.25" customHeight="1"/>
    <row r="4357" ht="11.25" customHeight="1"/>
    <row r="4358" ht="11.25" customHeight="1"/>
    <row r="4359" ht="11.25" customHeight="1"/>
    <row r="4360" ht="11.25" customHeight="1"/>
    <row r="4361" ht="11.25" customHeight="1"/>
    <row r="4362" ht="11.25" customHeight="1"/>
    <row r="4363" ht="11.25" customHeight="1"/>
    <row r="4364" ht="11.25" customHeight="1"/>
    <row r="4365" ht="11.25" customHeight="1"/>
    <row r="4366" ht="11.25" customHeight="1"/>
    <row r="4367" ht="11.25" customHeight="1"/>
    <row r="4368" ht="11.25" customHeight="1"/>
    <row r="4369" ht="11.25" customHeight="1"/>
    <row r="4370" ht="11.25" customHeight="1"/>
    <row r="4371" ht="11.25" customHeight="1"/>
    <row r="4372" ht="11.25" customHeight="1"/>
    <row r="4373" ht="11.25" customHeight="1"/>
    <row r="4374" ht="11.25" customHeight="1"/>
    <row r="4375" ht="11.25" customHeight="1"/>
    <row r="4376" ht="11.25" customHeight="1"/>
    <row r="4377" ht="11.25" customHeight="1"/>
    <row r="4378" ht="11.25" customHeight="1"/>
    <row r="4379" ht="11.25" customHeight="1"/>
    <row r="4380" ht="11.25" customHeight="1"/>
    <row r="4381" ht="11.25" customHeight="1"/>
    <row r="4382" ht="11.25" customHeight="1"/>
    <row r="4383" ht="11.25" customHeight="1"/>
    <row r="4384" ht="11.25" customHeight="1"/>
    <row r="4385" ht="11.25" customHeight="1"/>
    <row r="4386" ht="11.25" customHeight="1"/>
    <row r="4387" ht="11.25" customHeight="1"/>
    <row r="4388" ht="11.25" customHeight="1"/>
    <row r="4389" ht="11.25" customHeight="1"/>
    <row r="4390" ht="11.25" customHeight="1"/>
    <row r="4391" ht="11.25" customHeight="1"/>
    <row r="4392" ht="11.25" customHeight="1"/>
    <row r="4393" ht="11.25" customHeight="1"/>
    <row r="4394" ht="11.25" customHeight="1"/>
    <row r="4395" ht="11.25" customHeight="1"/>
    <row r="4396" ht="11.25" customHeight="1"/>
    <row r="4397" ht="11.25" customHeight="1"/>
    <row r="4398" ht="11.25" customHeight="1"/>
    <row r="4399" ht="11.25" customHeight="1"/>
    <row r="4400" ht="11.25" customHeight="1"/>
    <row r="4401" ht="11.25" customHeight="1"/>
    <row r="4402" ht="11.25" customHeight="1"/>
    <row r="4403" ht="11.25" customHeight="1"/>
    <row r="4404" ht="11.25" customHeight="1"/>
    <row r="4405" ht="11.25" customHeight="1"/>
    <row r="4406" ht="11.25" customHeight="1"/>
    <row r="4407" ht="11.25" customHeight="1"/>
    <row r="4408" ht="11.25" customHeight="1"/>
    <row r="4409" ht="11.25" customHeight="1"/>
    <row r="4410" ht="11.25" customHeight="1"/>
    <row r="4411" ht="11.25" customHeight="1"/>
    <row r="4412" ht="11.25" customHeight="1"/>
    <row r="4413" ht="11.25" customHeight="1"/>
    <row r="4414" ht="11.25" customHeight="1"/>
    <row r="4415" ht="11.25" customHeight="1"/>
    <row r="4416" ht="11.25" customHeight="1"/>
    <row r="4417" ht="11.25" customHeight="1"/>
    <row r="4418" ht="11.25" customHeight="1"/>
    <row r="4419" ht="11.25" customHeight="1"/>
    <row r="4420" ht="11.25" customHeight="1"/>
    <row r="4421" ht="11.25" customHeight="1"/>
    <row r="4422" ht="11.25" customHeight="1"/>
    <row r="4423" ht="11.25" customHeight="1"/>
    <row r="4424" ht="11.25" customHeight="1"/>
    <row r="4425" ht="11.25" customHeight="1"/>
    <row r="4426" ht="11.25" customHeight="1"/>
    <row r="4427" ht="11.25" customHeight="1"/>
    <row r="4428" ht="11.25" customHeight="1"/>
    <row r="4429" ht="11.25" customHeight="1"/>
    <row r="4430" ht="11.25" customHeight="1"/>
    <row r="4431" ht="11.25" customHeight="1"/>
    <row r="4432" ht="11.25" customHeight="1"/>
    <row r="4433" ht="11.25" customHeight="1"/>
    <row r="4434" ht="11.25" customHeight="1"/>
    <row r="4435" ht="11.25" customHeight="1"/>
    <row r="4436" ht="11.25" customHeight="1"/>
    <row r="4437" ht="11.25" customHeight="1"/>
    <row r="4438" ht="11.25" customHeight="1"/>
    <row r="4439" ht="11.25" customHeight="1"/>
    <row r="4440" ht="11.25" customHeight="1"/>
    <row r="4441" ht="11.25" customHeight="1"/>
    <row r="4442" ht="11.25" customHeight="1"/>
    <row r="4443" ht="11.25" customHeight="1"/>
    <row r="4444" ht="11.25" customHeight="1"/>
    <row r="4445" ht="11.25" customHeight="1"/>
    <row r="4446" ht="11.25" customHeight="1"/>
    <row r="4447" ht="11.25" customHeight="1"/>
    <row r="4448" ht="11.25" customHeight="1"/>
    <row r="4449" ht="11.25" customHeight="1"/>
    <row r="4450" ht="11.25" customHeight="1"/>
    <row r="4451" ht="11.25" customHeight="1"/>
    <row r="4452" ht="11.25" customHeight="1"/>
    <row r="4453" ht="11.25" customHeight="1"/>
    <row r="4454" ht="11.25" customHeight="1"/>
    <row r="4455" ht="11.25" customHeight="1"/>
    <row r="4456" ht="11.25" customHeight="1"/>
    <row r="4457" ht="11.25" customHeight="1"/>
    <row r="4458" ht="11.25" customHeight="1"/>
    <row r="4459" ht="11.25" customHeight="1"/>
    <row r="4460" ht="11.25" customHeight="1"/>
    <row r="4461" ht="11.25" customHeight="1"/>
    <row r="4462" ht="11.25" customHeight="1"/>
    <row r="4463" ht="11.25" customHeight="1"/>
    <row r="4464" ht="11.25" customHeight="1"/>
    <row r="4465" ht="11.25" customHeight="1"/>
    <row r="4466" ht="11.25" customHeight="1"/>
    <row r="4467" ht="11.25" customHeight="1"/>
    <row r="4468" ht="11.25" customHeight="1"/>
    <row r="4469" ht="11.25" customHeight="1"/>
    <row r="4470" ht="11.25" customHeight="1"/>
    <row r="4471" ht="11.25" customHeight="1"/>
    <row r="4472" ht="11.25" customHeight="1"/>
    <row r="4473" ht="11.25" customHeight="1"/>
    <row r="4474" ht="11.25" customHeight="1"/>
    <row r="4475" ht="11.25" customHeight="1"/>
    <row r="4476" ht="11.25" customHeight="1"/>
    <row r="4477" ht="11.25" customHeight="1"/>
    <row r="4478" ht="11.25" customHeight="1"/>
    <row r="4479" ht="11.25" customHeight="1"/>
    <row r="4480" ht="11.25" customHeight="1"/>
    <row r="4481" ht="11.25" customHeight="1"/>
    <row r="4482" ht="11.25" customHeight="1"/>
    <row r="4483" ht="11.25" customHeight="1"/>
    <row r="4484" ht="11.25" customHeight="1"/>
    <row r="4485" ht="11.25" customHeight="1"/>
    <row r="4486" ht="11.25" customHeight="1"/>
    <row r="4487" ht="11.25" customHeight="1"/>
    <row r="4488" ht="11.25" customHeight="1"/>
    <row r="4489" ht="11.25" customHeight="1"/>
    <row r="4490" ht="11.25" customHeight="1"/>
    <row r="4491" ht="11.25" customHeight="1"/>
    <row r="4492" ht="11.25" customHeight="1"/>
    <row r="4493" ht="11.25" customHeight="1"/>
    <row r="4494" ht="11.25" customHeight="1"/>
    <row r="4495" ht="11.25" customHeight="1"/>
    <row r="4496" ht="11.25" customHeight="1"/>
    <row r="4497" ht="11.25" customHeight="1"/>
    <row r="4498" ht="11.25" customHeight="1"/>
    <row r="4499" ht="11.25" customHeight="1"/>
    <row r="4500" ht="11.25" customHeight="1"/>
    <row r="4501" ht="11.25" customHeight="1"/>
    <row r="4502" ht="11.25" customHeight="1"/>
    <row r="4503" ht="11.25" customHeight="1"/>
    <row r="4504" ht="11.25" customHeight="1"/>
    <row r="4505" ht="11.25" customHeight="1"/>
    <row r="4506" ht="11.25" customHeight="1"/>
    <row r="4507" ht="11.25" customHeight="1"/>
    <row r="4508" ht="11.25" customHeight="1"/>
    <row r="4509" ht="11.25" customHeight="1"/>
    <row r="4510" ht="11.25" customHeight="1"/>
    <row r="4511" ht="11.25" customHeight="1"/>
    <row r="4512" ht="11.25" customHeight="1"/>
    <row r="4513" ht="11.25" customHeight="1"/>
    <row r="4514" ht="11.25" customHeight="1"/>
    <row r="4515" ht="11.25" customHeight="1"/>
    <row r="4516" ht="11.25" customHeight="1"/>
    <row r="4517" ht="11.25" customHeight="1"/>
    <row r="4518" ht="11.25" customHeight="1"/>
    <row r="4519" ht="11.25" customHeight="1"/>
    <row r="4520" ht="11.25" customHeight="1"/>
    <row r="4521" ht="11.25" customHeight="1"/>
    <row r="4522" ht="11.25" customHeight="1"/>
    <row r="4523" ht="11.25" customHeight="1"/>
    <row r="4524" ht="11.25" customHeight="1"/>
    <row r="4525" ht="11.25" customHeight="1"/>
    <row r="4526" ht="11.25" customHeight="1"/>
    <row r="4527" ht="11.25" customHeight="1"/>
    <row r="4528" ht="11.25" customHeight="1"/>
    <row r="4529" ht="11.25" customHeight="1"/>
    <row r="4530" ht="11.25" customHeight="1"/>
    <row r="4531" ht="11.25" customHeight="1"/>
    <row r="4532" ht="11.25" customHeight="1"/>
    <row r="4533" ht="11.25" customHeight="1"/>
    <row r="4534" ht="11.25" customHeight="1"/>
    <row r="4535" ht="11.25" customHeight="1"/>
    <row r="4536" ht="11.25" customHeight="1"/>
    <row r="4537" ht="11.25" customHeight="1"/>
    <row r="4538" ht="11.25" customHeight="1"/>
    <row r="4539" ht="11.25" customHeight="1"/>
    <row r="4540" ht="11.25" customHeight="1"/>
    <row r="4541" ht="11.25" customHeight="1"/>
    <row r="4542" ht="11.25" customHeight="1"/>
    <row r="4543" ht="11.25" customHeight="1"/>
    <row r="4544" ht="11.25" customHeight="1"/>
    <row r="4545" ht="11.25" customHeight="1"/>
    <row r="4546" ht="11.25" customHeight="1"/>
    <row r="4547" ht="11.25" customHeight="1"/>
    <row r="4548" ht="11.25" customHeight="1"/>
    <row r="4549" ht="11.25" customHeight="1"/>
    <row r="4550" ht="11.25" customHeight="1"/>
    <row r="4551" ht="11.25" customHeight="1"/>
    <row r="4552" ht="11.25" customHeight="1"/>
    <row r="4553" ht="11.25" customHeight="1"/>
    <row r="4554" ht="11.25" customHeight="1"/>
    <row r="4555" ht="11.25" customHeight="1"/>
    <row r="4556" ht="11.25" customHeight="1"/>
    <row r="4557" ht="11.25" customHeight="1"/>
    <row r="4558" ht="11.25" customHeight="1"/>
    <row r="4559" ht="11.25" customHeight="1"/>
    <row r="4560" ht="11.25" customHeight="1"/>
    <row r="4561" ht="11.25" customHeight="1"/>
    <row r="4562" ht="11.25" customHeight="1"/>
    <row r="4563" ht="11.25" customHeight="1"/>
    <row r="4564" ht="11.25" customHeight="1"/>
    <row r="4565" ht="11.25" customHeight="1"/>
    <row r="4566" ht="11.25" customHeight="1"/>
    <row r="4567" ht="11.25" customHeight="1"/>
    <row r="4568" ht="11.25" customHeight="1"/>
    <row r="4569" ht="11.25" customHeight="1"/>
    <row r="4570" ht="11.25" customHeight="1"/>
    <row r="4571" ht="11.25" customHeight="1"/>
    <row r="4572" ht="11.25" customHeight="1"/>
    <row r="4573" ht="11.25" customHeight="1"/>
    <row r="4574" ht="11.25" customHeight="1"/>
    <row r="4575" ht="11.25" customHeight="1"/>
    <row r="4576" ht="11.25" customHeight="1"/>
    <row r="4577" ht="11.25" customHeight="1"/>
    <row r="4578" ht="11.25" customHeight="1"/>
    <row r="4579" ht="11.25" customHeight="1"/>
    <row r="4580" ht="11.25" customHeight="1"/>
    <row r="4581" ht="11.25" customHeight="1"/>
    <row r="4582" ht="11.25" customHeight="1"/>
    <row r="4583" ht="11.25" customHeight="1"/>
    <row r="4584" ht="11.25" customHeight="1"/>
    <row r="4585" ht="11.25" customHeight="1"/>
    <row r="4586" ht="11.25" customHeight="1"/>
    <row r="4587" ht="11.25" customHeight="1"/>
    <row r="4588" ht="11.25" customHeight="1"/>
    <row r="4589" ht="11.25" customHeight="1"/>
    <row r="4590" ht="11.25" customHeight="1"/>
    <row r="4591" ht="11.25" customHeight="1"/>
    <row r="4592" ht="11.25" customHeight="1"/>
    <row r="4593" ht="11.25" customHeight="1"/>
    <row r="4594" ht="11.25" customHeight="1"/>
    <row r="4595" ht="11.25" customHeight="1"/>
    <row r="4596" ht="11.25" customHeight="1"/>
    <row r="4597" ht="11.25" customHeight="1"/>
    <row r="4598" ht="11.25" customHeight="1"/>
    <row r="4599" ht="11.25" customHeight="1"/>
    <row r="4600" ht="11.25" customHeight="1"/>
    <row r="4601" ht="11.25" customHeight="1"/>
    <row r="4602" ht="11.25" customHeight="1"/>
    <row r="4603" ht="11.25" customHeight="1"/>
    <row r="4604" ht="11.25" customHeight="1"/>
    <row r="4605" ht="11.25" customHeight="1"/>
    <row r="4606" ht="11.25" customHeight="1"/>
    <row r="4607" ht="11.25" customHeight="1"/>
    <row r="4608" ht="11.25" customHeight="1"/>
    <row r="4609" ht="11.25" customHeight="1"/>
    <row r="4610" ht="11.25" customHeight="1"/>
    <row r="4611" ht="11.25" customHeight="1"/>
    <row r="4612" ht="11.25" customHeight="1"/>
    <row r="4613" ht="11.25" customHeight="1"/>
    <row r="4614" ht="11.25" customHeight="1"/>
    <row r="4615" ht="11.25" customHeight="1"/>
    <row r="4616" ht="11.25" customHeight="1"/>
    <row r="4617" ht="11.25" customHeight="1"/>
    <row r="4618" ht="11.25" customHeight="1"/>
    <row r="4619" ht="11.25" customHeight="1"/>
    <row r="4620" ht="11.25" customHeight="1"/>
    <row r="4621" ht="11.25" customHeight="1"/>
    <row r="4622" ht="11.25" customHeight="1"/>
    <row r="4623" ht="11.25" customHeight="1"/>
    <row r="4624" ht="11.25" customHeight="1"/>
    <row r="4625" ht="11.25" customHeight="1"/>
    <row r="4626" ht="11.25" customHeight="1"/>
    <row r="4627" ht="11.25" customHeight="1"/>
    <row r="4628" ht="11.25" customHeight="1"/>
    <row r="4629" ht="11.25" customHeight="1"/>
    <row r="4630" ht="11.25" customHeight="1"/>
    <row r="4631" ht="11.25" customHeight="1"/>
    <row r="4632" ht="11.25" customHeight="1"/>
    <row r="4633" ht="11.25" customHeight="1"/>
    <row r="4634" ht="11.25" customHeight="1"/>
    <row r="4635" ht="11.25" customHeight="1"/>
    <row r="4636" ht="11.25" customHeight="1"/>
    <row r="4637" ht="11.25" customHeight="1"/>
    <row r="4638" ht="11.25" customHeight="1"/>
    <row r="4639" ht="11.25" customHeight="1"/>
    <row r="4640" ht="11.25" customHeight="1"/>
    <row r="4641" ht="11.25" customHeight="1"/>
    <row r="4642" ht="11.25" customHeight="1"/>
    <row r="4643" ht="11.25" customHeight="1"/>
    <row r="4644" ht="11.25" customHeight="1"/>
    <row r="4645" ht="11.25" customHeight="1"/>
    <row r="4646" ht="11.25" customHeight="1"/>
    <row r="4647" ht="11.25" customHeight="1"/>
    <row r="4648" ht="11.25" customHeight="1"/>
    <row r="4649" ht="11.25" customHeight="1"/>
    <row r="4650" ht="11.25" customHeight="1"/>
    <row r="4651" ht="11.25" customHeight="1"/>
    <row r="4652" ht="11.25" customHeight="1"/>
    <row r="4653" ht="11.25" customHeight="1"/>
    <row r="4654" ht="11.25" customHeight="1"/>
    <row r="4655" ht="11.25" customHeight="1"/>
    <row r="4656" ht="11.25" customHeight="1"/>
    <row r="4657" ht="11.25" customHeight="1"/>
    <row r="4658" ht="11.25" customHeight="1"/>
    <row r="4659" ht="11.25" customHeight="1"/>
    <row r="4660" ht="11.25" customHeight="1"/>
    <row r="4661" ht="11.25" customHeight="1"/>
    <row r="4662" ht="11.25" customHeight="1"/>
    <row r="4663" ht="11.25" customHeight="1"/>
    <row r="4664" ht="11.25" customHeight="1"/>
    <row r="4665" ht="11.25" customHeight="1"/>
    <row r="4666" ht="11.25" customHeight="1"/>
    <row r="4667" ht="11.25" customHeight="1"/>
    <row r="4668" ht="11.25" customHeight="1"/>
    <row r="4669" ht="11.25" customHeight="1"/>
    <row r="4670" ht="11.25" customHeight="1"/>
    <row r="4671" ht="11.25" customHeight="1"/>
    <row r="4672" ht="11.25" customHeight="1"/>
    <row r="4673" ht="11.25" customHeight="1"/>
    <row r="4674" ht="11.25" customHeight="1"/>
    <row r="4675" ht="11.25" customHeight="1"/>
    <row r="4676" ht="11.25" customHeight="1"/>
    <row r="4677" ht="11.25" customHeight="1"/>
    <row r="4678" ht="11.25" customHeight="1"/>
    <row r="4679" ht="11.25" customHeight="1"/>
    <row r="4680" ht="11.25" customHeight="1"/>
    <row r="4681" ht="11.25" customHeight="1"/>
    <row r="4682" ht="11.25" customHeight="1"/>
    <row r="4683" ht="11.25" customHeight="1"/>
    <row r="4684" ht="11.25" customHeight="1"/>
    <row r="4685" ht="11.25" customHeight="1"/>
    <row r="4686" ht="11.25" customHeight="1"/>
    <row r="4687" ht="11.25" customHeight="1"/>
    <row r="4688" ht="11.25" customHeight="1"/>
    <row r="4689" ht="11.25" customHeight="1"/>
    <row r="4690" ht="11.25" customHeight="1"/>
    <row r="4691" ht="11.25" customHeight="1"/>
    <row r="4692" ht="11.25" customHeight="1"/>
    <row r="4693" ht="11.25" customHeight="1"/>
    <row r="4694" ht="11.25" customHeight="1"/>
    <row r="4695" ht="11.25" customHeight="1"/>
    <row r="4696" ht="11.25" customHeight="1"/>
    <row r="4697" ht="11.25" customHeight="1"/>
    <row r="4698" ht="11.25" customHeight="1"/>
    <row r="4699" ht="11.25" customHeight="1"/>
    <row r="4700" ht="11.25" customHeight="1"/>
    <row r="4701" ht="11.25" customHeight="1"/>
    <row r="4702" ht="11.25" customHeight="1"/>
    <row r="4703" ht="11.25" customHeight="1"/>
    <row r="4704" ht="11.25" customHeight="1"/>
    <row r="4705" ht="11.25" customHeight="1"/>
    <row r="4706" ht="11.25" customHeight="1"/>
    <row r="4707" ht="11.25" customHeight="1"/>
    <row r="4708" ht="11.25" customHeight="1"/>
    <row r="4709" ht="11.25" customHeight="1"/>
    <row r="4710" ht="11.25" customHeight="1"/>
    <row r="4711" ht="11.25" customHeight="1"/>
    <row r="4712" ht="11.25" customHeight="1"/>
    <row r="4713" ht="11.25" customHeight="1"/>
    <row r="4714" ht="11.25" customHeight="1"/>
    <row r="4715" ht="11.25" customHeight="1"/>
    <row r="4716" ht="11.25" customHeight="1"/>
    <row r="4717" ht="11.25" customHeight="1"/>
    <row r="4718" ht="11.25" customHeight="1"/>
    <row r="4719" ht="11.25" customHeight="1"/>
    <row r="4720" ht="11.25" customHeight="1"/>
    <row r="4721" ht="11.25" customHeight="1"/>
    <row r="4722" ht="11.25" customHeight="1"/>
    <row r="4723" ht="11.25" customHeight="1"/>
    <row r="4724" ht="11.25" customHeight="1"/>
    <row r="4725" ht="11.25" customHeight="1"/>
    <row r="4726" ht="11.25" customHeight="1"/>
    <row r="4727" ht="11.25" customHeight="1"/>
    <row r="4728" ht="11.25" customHeight="1"/>
    <row r="4729" ht="11.25" customHeight="1"/>
    <row r="4730" ht="11.25" customHeight="1"/>
    <row r="4731" ht="11.25" customHeight="1"/>
    <row r="4732" ht="11.25" customHeight="1"/>
    <row r="4733" ht="11.25" customHeight="1"/>
    <row r="4734" ht="11.25" customHeight="1"/>
    <row r="4735" ht="11.25" customHeight="1"/>
    <row r="4736" ht="11.25" customHeight="1"/>
    <row r="4737" ht="11.25" customHeight="1"/>
    <row r="4738" ht="11.25" customHeight="1"/>
    <row r="4739" ht="11.25" customHeight="1"/>
    <row r="4740" ht="11.25" customHeight="1"/>
    <row r="4741" ht="11.25" customHeight="1"/>
    <row r="4742" ht="11.25" customHeight="1"/>
    <row r="4743" ht="11.25" customHeight="1"/>
    <row r="4744" ht="11.25" customHeight="1"/>
    <row r="4745" ht="11.25" customHeight="1"/>
    <row r="4746" ht="11.25" customHeight="1"/>
    <row r="4747" ht="11.25" customHeight="1"/>
    <row r="4748" ht="11.25" customHeight="1"/>
    <row r="4749" ht="11.25" customHeight="1"/>
    <row r="4750" ht="11.25" customHeight="1"/>
    <row r="4751" ht="11.25" customHeight="1"/>
    <row r="4752" ht="11.25" customHeight="1"/>
    <row r="4753" ht="11.25" customHeight="1"/>
    <row r="4754" ht="11.25" customHeight="1"/>
    <row r="4755" ht="11.25" customHeight="1"/>
    <row r="4756" ht="11.25" customHeight="1"/>
    <row r="4757" ht="11.25" customHeight="1"/>
    <row r="4758" ht="11.25" customHeight="1"/>
    <row r="4759" ht="11.25" customHeight="1"/>
    <row r="4760" ht="11.25" customHeight="1"/>
    <row r="4761" ht="11.25" customHeight="1"/>
    <row r="4762" ht="11.25" customHeight="1"/>
    <row r="4763" ht="11.25" customHeight="1"/>
    <row r="4764" ht="11.25" customHeight="1"/>
    <row r="4765" ht="11.25" customHeight="1"/>
    <row r="4766" ht="11.25" customHeight="1"/>
    <row r="4767" ht="11.25" customHeight="1"/>
    <row r="4768" ht="11.25" customHeight="1"/>
    <row r="4769" ht="11.25" customHeight="1"/>
    <row r="4770" ht="11.25" customHeight="1"/>
    <row r="4771" ht="11.25" customHeight="1"/>
    <row r="4772" ht="11.25" customHeight="1"/>
    <row r="4773" ht="11.25" customHeight="1"/>
    <row r="4774" ht="11.25" customHeight="1"/>
    <row r="4775" ht="11.25" customHeight="1"/>
    <row r="4776" ht="11.25" customHeight="1"/>
    <row r="4777" ht="11.25" customHeight="1"/>
    <row r="4778" ht="11.25" customHeight="1"/>
    <row r="4779" ht="11.25" customHeight="1"/>
    <row r="4780" ht="11.25" customHeight="1"/>
    <row r="4781" ht="11.25" customHeight="1"/>
    <row r="4782" ht="11.25" customHeight="1"/>
    <row r="4783" ht="11.25" customHeight="1"/>
    <row r="4784" ht="11.25" customHeight="1"/>
    <row r="4785" ht="11.25" customHeight="1"/>
    <row r="4786" ht="11.25" customHeight="1"/>
    <row r="4787" ht="11.25" customHeight="1"/>
    <row r="4788" ht="11.25" customHeight="1"/>
    <row r="4789" ht="11.25" customHeight="1"/>
    <row r="4790" ht="11.25" customHeight="1"/>
    <row r="4791" ht="11.25" customHeight="1"/>
    <row r="4792" ht="11.25" customHeight="1"/>
    <row r="4793" ht="11.25" customHeight="1"/>
    <row r="4794" ht="11.25" customHeight="1"/>
    <row r="4795" ht="11.25" customHeight="1"/>
    <row r="4796" ht="11.25" customHeight="1"/>
    <row r="4797" ht="11.25" customHeight="1"/>
    <row r="4798" ht="11.25" customHeight="1"/>
    <row r="4799" ht="11.25" customHeight="1"/>
    <row r="4800" ht="11.25" customHeight="1"/>
    <row r="4801" ht="11.25" customHeight="1"/>
    <row r="4802" ht="11.25" customHeight="1"/>
    <row r="4803" ht="11.25" customHeight="1"/>
    <row r="4804" ht="11.25" customHeight="1"/>
    <row r="4805" ht="11.25" customHeight="1"/>
    <row r="4806" ht="11.25" customHeight="1"/>
    <row r="4807" ht="11.25" customHeight="1"/>
    <row r="4808" ht="11.25" customHeight="1"/>
    <row r="4809" ht="11.25" customHeight="1"/>
    <row r="4810" ht="11.25" customHeight="1"/>
    <row r="4811" ht="11.25" customHeight="1"/>
    <row r="4812" ht="11.25" customHeight="1"/>
    <row r="4813" ht="11.25" customHeight="1"/>
    <row r="4814" ht="11.25" customHeight="1"/>
    <row r="4815" ht="11.25" customHeight="1"/>
    <row r="4816" ht="11.25" customHeight="1"/>
    <row r="4817" ht="11.25" customHeight="1"/>
    <row r="4818" ht="11.25" customHeight="1"/>
    <row r="4819" ht="11.25" customHeight="1"/>
    <row r="4820" ht="11.25" customHeight="1"/>
    <row r="4821" ht="11.25" customHeight="1"/>
    <row r="4822" ht="11.25" customHeight="1"/>
    <row r="4823" ht="11.25" customHeight="1"/>
    <row r="4824" ht="11.25" customHeight="1"/>
    <row r="4825" ht="11.25" customHeight="1"/>
    <row r="4826" ht="11.25" customHeight="1"/>
    <row r="4827" ht="11.25" customHeight="1"/>
    <row r="4828" ht="11.25" customHeight="1"/>
    <row r="4829" ht="11.25" customHeight="1"/>
    <row r="4830" ht="11.25" customHeight="1"/>
    <row r="4831" ht="11.25" customHeight="1"/>
    <row r="4832" ht="11.25" customHeight="1"/>
    <row r="4833" ht="11.25" customHeight="1"/>
    <row r="4834" ht="11.25" customHeight="1"/>
    <row r="4835" ht="11.25" customHeight="1"/>
    <row r="4836" ht="11.25" customHeight="1"/>
    <row r="4837" ht="11.25" customHeight="1"/>
    <row r="4838" ht="11.25" customHeight="1"/>
    <row r="4839" ht="11.25" customHeight="1"/>
    <row r="4840" ht="11.25" customHeight="1"/>
    <row r="4841" ht="11.25" customHeight="1"/>
    <row r="4842" ht="11.25" customHeight="1"/>
    <row r="4843" ht="11.25" customHeight="1"/>
    <row r="4844" ht="11.25" customHeight="1"/>
    <row r="4845" ht="11.25" customHeight="1"/>
    <row r="4846" ht="11.25" customHeight="1"/>
    <row r="4847" ht="11.25" customHeight="1"/>
    <row r="4848" ht="11.25" customHeight="1"/>
    <row r="4849" ht="11.25" customHeight="1"/>
    <row r="4850" ht="11.25" customHeight="1"/>
    <row r="4851" ht="11.25" customHeight="1"/>
    <row r="4852" ht="11.25" customHeight="1"/>
    <row r="4853" ht="11.25" customHeight="1"/>
    <row r="4854" ht="11.25" customHeight="1"/>
    <row r="4855" ht="11.25" customHeight="1"/>
    <row r="4856" ht="11.25" customHeight="1"/>
    <row r="4857" ht="11.25" customHeight="1"/>
    <row r="4858" ht="11.25" customHeight="1"/>
    <row r="4859" ht="11.25" customHeight="1"/>
    <row r="4860" ht="11.25" customHeight="1"/>
    <row r="4861" ht="11.25" customHeight="1"/>
    <row r="4862" ht="11.25" customHeight="1"/>
    <row r="4863" ht="11.25" customHeight="1"/>
    <row r="4864" ht="11.25" customHeight="1"/>
    <row r="4865" ht="11.25" customHeight="1"/>
    <row r="4866" ht="11.25" customHeight="1"/>
    <row r="4867" ht="11.25" customHeight="1"/>
    <row r="4868" ht="11.25" customHeight="1"/>
    <row r="4869" ht="11.25" customHeight="1"/>
    <row r="4870" ht="11.25" customHeight="1"/>
    <row r="4871" ht="11.25" customHeight="1"/>
    <row r="4872" ht="11.25" customHeight="1"/>
    <row r="4873" ht="11.25" customHeight="1"/>
    <row r="4874" ht="11.25" customHeight="1"/>
    <row r="4875" ht="11.25" customHeight="1"/>
    <row r="4876" ht="11.25" customHeight="1"/>
    <row r="4877" ht="11.25" customHeight="1"/>
    <row r="4878" ht="11.25" customHeight="1"/>
    <row r="4879" ht="11.25" customHeight="1"/>
    <row r="4880" ht="11.25" customHeight="1"/>
    <row r="4881" ht="11.25" customHeight="1"/>
    <row r="4882" ht="11.25" customHeight="1"/>
    <row r="4883" ht="11.25" customHeight="1"/>
    <row r="4884" ht="11.25" customHeight="1"/>
    <row r="4885" ht="11.25" customHeight="1"/>
    <row r="4886" ht="11.25" customHeight="1"/>
    <row r="4887" ht="11.25" customHeight="1"/>
    <row r="4888" ht="11.25" customHeight="1"/>
    <row r="4889" ht="11.25" customHeight="1"/>
    <row r="4890" ht="11.25" customHeight="1"/>
    <row r="4891" ht="11.25" customHeight="1"/>
    <row r="4892" ht="11.25" customHeight="1"/>
    <row r="4893" ht="11.25" customHeight="1"/>
    <row r="4894" ht="11.25" customHeight="1"/>
    <row r="4895" ht="11.25" customHeight="1"/>
    <row r="4896" ht="11.25" customHeight="1"/>
    <row r="4897" ht="11.25" customHeight="1"/>
    <row r="4898" ht="11.25" customHeight="1"/>
    <row r="4899" ht="11.25" customHeight="1"/>
    <row r="4900" ht="11.25" customHeight="1"/>
    <row r="4901" ht="11.25" customHeight="1"/>
    <row r="4902" ht="11.25" customHeight="1"/>
    <row r="4903" ht="11.25" customHeight="1"/>
    <row r="4904" ht="11.25" customHeight="1"/>
    <row r="4905" ht="11.25" customHeight="1"/>
    <row r="4906" ht="11.25" customHeight="1"/>
    <row r="4907" ht="11.25" customHeight="1"/>
    <row r="4908" ht="11.25" customHeight="1"/>
    <row r="4909" ht="11.25" customHeight="1"/>
    <row r="4910" ht="11.25" customHeight="1"/>
    <row r="4911" ht="11.25" customHeight="1"/>
    <row r="4912" ht="11.25" customHeight="1"/>
    <row r="4913" ht="11.25" customHeight="1"/>
    <row r="4914" ht="11.25" customHeight="1"/>
    <row r="4915" ht="11.25" customHeight="1"/>
    <row r="4916" ht="11.25" customHeight="1"/>
    <row r="4917" ht="11.25" customHeight="1"/>
    <row r="4918" ht="11.25" customHeight="1"/>
    <row r="4919" ht="11.25" customHeight="1"/>
    <row r="4920" ht="11.25" customHeight="1"/>
    <row r="4921" ht="11.25" customHeight="1"/>
    <row r="4922" ht="11.25" customHeight="1"/>
    <row r="4923" ht="11.25" customHeight="1"/>
    <row r="4924" ht="11.25" customHeight="1"/>
    <row r="4925" ht="11.25" customHeight="1"/>
    <row r="4926" ht="11.25" customHeight="1"/>
    <row r="4927" ht="11.25" customHeight="1"/>
    <row r="4928" ht="11.25" customHeight="1"/>
    <row r="4929" ht="11.25" customHeight="1"/>
    <row r="4930" ht="11.25" customHeight="1"/>
    <row r="4931" ht="11.25" customHeight="1"/>
    <row r="4932" ht="11.25" customHeight="1"/>
    <row r="4933" ht="11.25" customHeight="1"/>
    <row r="4934" ht="11.25" customHeight="1"/>
    <row r="4935" ht="11.25" customHeight="1"/>
    <row r="4936" ht="11.25" customHeight="1"/>
    <row r="4937" ht="11.25" customHeight="1"/>
    <row r="4938" ht="11.25" customHeight="1"/>
    <row r="4939" ht="11.25" customHeight="1"/>
    <row r="4940" ht="11.25" customHeight="1"/>
    <row r="4941" ht="11.25" customHeight="1"/>
    <row r="4942" ht="11.25" customHeight="1"/>
    <row r="4943" ht="11.25" customHeight="1"/>
    <row r="4944" ht="11.25" customHeight="1"/>
    <row r="4945" ht="11.25" customHeight="1"/>
    <row r="4946" ht="11.25" customHeight="1"/>
    <row r="4947" ht="11.25" customHeight="1"/>
    <row r="4948" ht="11.25" customHeight="1"/>
    <row r="4949" ht="11.25" customHeight="1"/>
    <row r="4950" ht="11.25" customHeight="1"/>
    <row r="4951" ht="11.25" customHeight="1"/>
    <row r="4952" ht="11.25" customHeight="1"/>
    <row r="4953" ht="11.25" customHeight="1"/>
    <row r="4954" ht="11.25" customHeight="1"/>
    <row r="4955" ht="11.25" customHeight="1"/>
    <row r="4956" ht="11.25" customHeight="1"/>
    <row r="4957" ht="11.25" customHeight="1"/>
    <row r="4958" ht="11.25" customHeight="1"/>
    <row r="4959" ht="11.25" customHeight="1"/>
    <row r="4960" ht="11.25" customHeight="1"/>
    <row r="4961" ht="11.25" customHeight="1"/>
    <row r="4962" ht="11.25" customHeight="1"/>
    <row r="4963" ht="11.25" customHeight="1"/>
    <row r="4964" ht="11.25" customHeight="1"/>
    <row r="4965" ht="11.25" customHeight="1"/>
    <row r="4966" ht="11.25" customHeight="1"/>
    <row r="4967" ht="11.25" customHeight="1"/>
    <row r="4968" ht="11.25" customHeight="1"/>
    <row r="4969" ht="11.25" customHeight="1"/>
    <row r="4970" ht="11.25" customHeight="1"/>
    <row r="4971" ht="11.25" customHeight="1"/>
    <row r="4972" ht="11.25" customHeight="1"/>
    <row r="4973" ht="11.25" customHeight="1"/>
    <row r="4974" ht="11.25" customHeight="1"/>
    <row r="4975" ht="11.25" customHeight="1"/>
    <row r="4976" ht="11.25" customHeight="1"/>
    <row r="4977" ht="11.25" customHeight="1"/>
    <row r="4978" ht="11.25" customHeight="1"/>
    <row r="4979" ht="11.25" customHeight="1"/>
    <row r="4980" ht="11.25" customHeight="1"/>
    <row r="4981" ht="11.25" customHeight="1"/>
    <row r="4982" ht="11.25" customHeight="1"/>
    <row r="4983" ht="11.25" customHeight="1"/>
    <row r="4984" ht="11.25" customHeight="1"/>
    <row r="4985" ht="11.25" customHeight="1"/>
    <row r="4986" ht="11.25" customHeight="1"/>
    <row r="4987" ht="11.25" customHeight="1"/>
    <row r="4988" ht="11.25" customHeight="1"/>
    <row r="4989" ht="11.25" customHeight="1"/>
    <row r="4990" ht="11.25" customHeight="1"/>
    <row r="4991" ht="11.25" customHeight="1"/>
    <row r="4992" ht="11.25" customHeight="1"/>
    <row r="4993" ht="11.25" customHeight="1"/>
    <row r="4994" ht="11.25" customHeight="1"/>
    <row r="4995" ht="11.25" customHeight="1"/>
    <row r="4996" ht="11.25" customHeight="1"/>
    <row r="4997" ht="11.25" customHeight="1"/>
    <row r="4998" ht="11.25" customHeight="1"/>
    <row r="4999" ht="11.25" customHeight="1"/>
    <row r="5000" ht="11.25" customHeight="1"/>
    <row r="5001" ht="11.25" customHeight="1"/>
    <row r="5002" ht="11.25" customHeight="1"/>
    <row r="5003" ht="11.25" customHeight="1"/>
    <row r="5004" ht="11.25" customHeight="1"/>
    <row r="5005" ht="11.25" customHeight="1"/>
    <row r="5006" ht="11.25" customHeight="1"/>
    <row r="5007" ht="11.25" customHeight="1"/>
    <row r="5008" ht="11.25" customHeight="1"/>
    <row r="5009" ht="11.25" customHeight="1"/>
    <row r="5010" ht="11.25" customHeight="1"/>
    <row r="5011" ht="11.25" customHeight="1"/>
    <row r="5012" ht="11.25" customHeight="1"/>
    <row r="5013" ht="11.25" customHeight="1"/>
    <row r="5014" ht="11.25" customHeight="1"/>
    <row r="5015" ht="11.25" customHeight="1"/>
    <row r="5016" ht="11.25" customHeight="1"/>
    <row r="5017" ht="11.25" customHeight="1"/>
    <row r="5018" ht="11.25" customHeight="1"/>
    <row r="5019" ht="11.25" customHeight="1"/>
    <row r="5020" ht="11.25" customHeight="1"/>
    <row r="5021" ht="11.25" customHeight="1"/>
    <row r="5022" ht="11.25" customHeight="1"/>
    <row r="5023" ht="11.25" customHeight="1"/>
    <row r="5024" ht="11.25" customHeight="1"/>
    <row r="5025" ht="11.25" customHeight="1"/>
    <row r="5026" ht="11.25" customHeight="1"/>
    <row r="5027" ht="11.25" customHeight="1"/>
    <row r="5028" ht="11.25" customHeight="1"/>
    <row r="5029" ht="11.25" customHeight="1"/>
    <row r="5030" ht="11.25" customHeight="1"/>
    <row r="5031" ht="11.25" customHeight="1"/>
    <row r="5032" ht="11.25" customHeight="1"/>
    <row r="5033" ht="11.25" customHeight="1"/>
    <row r="5034" ht="11.25" customHeight="1"/>
    <row r="5035" ht="11.25" customHeight="1"/>
    <row r="5036" ht="11.25" customHeight="1"/>
    <row r="5037" ht="11.25" customHeight="1"/>
    <row r="5038" ht="11.25" customHeight="1"/>
    <row r="5039" ht="11.25" customHeight="1"/>
    <row r="5040" ht="11.25" customHeight="1"/>
    <row r="5041" ht="11.25" customHeight="1"/>
    <row r="5042" ht="11.25" customHeight="1"/>
    <row r="5043" ht="11.25" customHeight="1"/>
    <row r="5044" ht="11.25" customHeight="1"/>
    <row r="5045" ht="11.25" customHeight="1"/>
    <row r="5046" ht="11.25" customHeight="1"/>
    <row r="5047" ht="11.25" customHeight="1"/>
    <row r="5048" ht="11.25" customHeight="1"/>
    <row r="5049" ht="11.25" customHeight="1"/>
    <row r="5050" ht="11.25" customHeight="1"/>
    <row r="5051" ht="11.25" customHeight="1"/>
    <row r="5052" ht="11.25" customHeight="1"/>
    <row r="5053" ht="11.25" customHeight="1"/>
    <row r="5054" ht="11.25" customHeight="1"/>
    <row r="5055" ht="11.25" customHeight="1"/>
    <row r="5056" ht="11.25" customHeight="1"/>
    <row r="5057" ht="11.25" customHeight="1"/>
    <row r="5058" ht="11.25" customHeight="1"/>
    <row r="5059" ht="11.25" customHeight="1"/>
    <row r="5060" ht="11.25" customHeight="1"/>
    <row r="5061" ht="11.25" customHeight="1"/>
    <row r="5062" ht="11.25" customHeight="1"/>
    <row r="5063" ht="11.25" customHeight="1"/>
    <row r="5064" ht="11.25" customHeight="1"/>
    <row r="5065" ht="11.25" customHeight="1"/>
    <row r="5066" ht="11.25" customHeight="1"/>
    <row r="5067" ht="11.25" customHeight="1"/>
    <row r="5068" ht="11.25" customHeight="1"/>
    <row r="5069" ht="11.25" customHeight="1"/>
    <row r="5070" ht="11.25" customHeight="1"/>
    <row r="5071" ht="11.25" customHeight="1"/>
    <row r="5072" ht="11.25" customHeight="1"/>
    <row r="5073" ht="11.25" customHeight="1"/>
    <row r="5074" ht="11.25" customHeight="1"/>
    <row r="5075" ht="11.25" customHeight="1"/>
    <row r="5076" ht="11.25" customHeight="1"/>
    <row r="5077" ht="11.25" customHeight="1"/>
    <row r="5078" ht="11.25" customHeight="1"/>
    <row r="5079" ht="11.25" customHeight="1"/>
    <row r="5080" ht="11.25" customHeight="1"/>
    <row r="5081" ht="11.25" customHeight="1"/>
    <row r="5082" ht="11.25" customHeight="1"/>
    <row r="5083" ht="11.25" customHeight="1"/>
    <row r="5084" ht="11.25" customHeight="1"/>
    <row r="5085" ht="11.25" customHeight="1"/>
    <row r="5086" ht="11.25" customHeight="1"/>
    <row r="5087" ht="11.25" customHeight="1"/>
    <row r="5088" ht="11.25" customHeight="1"/>
    <row r="5089" ht="11.25" customHeight="1"/>
    <row r="5090" ht="11.25" customHeight="1"/>
    <row r="5091" ht="11.25" customHeight="1"/>
    <row r="5092" ht="11.25" customHeight="1"/>
    <row r="5093" ht="11.25" customHeight="1"/>
    <row r="5094" ht="11.25" customHeight="1"/>
    <row r="5095" ht="11.25" customHeight="1"/>
    <row r="5096" ht="11.25" customHeight="1"/>
    <row r="5097" ht="11.25" customHeight="1"/>
    <row r="5098" ht="11.25" customHeight="1"/>
    <row r="5099" ht="11.25" customHeight="1"/>
    <row r="5100" ht="11.25" customHeight="1"/>
    <row r="5101" ht="11.25" customHeight="1"/>
    <row r="5102" ht="11.25" customHeight="1"/>
    <row r="5103" ht="11.25" customHeight="1"/>
    <row r="5104" ht="11.25" customHeight="1"/>
    <row r="5105" ht="11.25" customHeight="1"/>
    <row r="5106" ht="11.25" customHeight="1"/>
    <row r="5107" ht="11.25" customHeight="1"/>
    <row r="5108" ht="11.25" customHeight="1"/>
    <row r="5109" ht="11.25" customHeight="1"/>
    <row r="5110" ht="11.25" customHeight="1"/>
    <row r="5111" ht="11.25" customHeight="1"/>
    <row r="5112" ht="11.25" customHeight="1"/>
    <row r="5113" ht="11.25" customHeight="1"/>
    <row r="5114" ht="11.25" customHeight="1"/>
    <row r="5115" ht="11.25" customHeight="1"/>
    <row r="5116" ht="11.25" customHeight="1"/>
    <row r="5117" ht="11.25" customHeight="1"/>
    <row r="5118" ht="11.25" customHeight="1"/>
    <row r="5119" ht="11.25" customHeight="1"/>
    <row r="5120" ht="11.25" customHeight="1"/>
    <row r="5121" ht="11.25" customHeight="1"/>
    <row r="5122" ht="11.25" customHeight="1"/>
    <row r="5123" ht="11.25" customHeight="1"/>
    <row r="5124" ht="11.25" customHeight="1"/>
    <row r="5125" ht="11.25" customHeight="1"/>
    <row r="5126" ht="11.25" customHeight="1"/>
    <row r="5127" ht="11.25" customHeight="1"/>
    <row r="5128" ht="11.25" customHeight="1"/>
    <row r="5129" ht="11.25" customHeight="1"/>
    <row r="5130" ht="11.25" customHeight="1"/>
    <row r="5131" ht="11.25" customHeight="1"/>
    <row r="5132" ht="11.25" customHeight="1"/>
    <row r="5133" ht="11.25" customHeight="1"/>
    <row r="5134" ht="11.25" customHeight="1"/>
    <row r="5135" ht="11.25" customHeight="1"/>
    <row r="5136" ht="11.25" customHeight="1"/>
    <row r="5137" ht="11.25" customHeight="1"/>
    <row r="5138" ht="11.25" customHeight="1"/>
    <row r="5139" ht="11.25" customHeight="1"/>
    <row r="5140" ht="11.25" customHeight="1"/>
    <row r="5141" ht="11.25" customHeight="1"/>
    <row r="5142" ht="11.25" customHeight="1"/>
    <row r="5143" ht="11.25" customHeight="1"/>
    <row r="5144" ht="11.25" customHeight="1"/>
    <row r="5145" ht="11.25" customHeight="1"/>
    <row r="5146" ht="11.25" customHeight="1"/>
    <row r="5147" ht="11.25" customHeight="1"/>
    <row r="5148" ht="11.25" customHeight="1"/>
    <row r="5149" ht="11.25" customHeight="1"/>
    <row r="5150" ht="11.25" customHeight="1"/>
    <row r="5151" ht="11.25" customHeight="1"/>
    <row r="5152" ht="11.25" customHeight="1"/>
    <row r="5153" ht="11.25" customHeight="1"/>
    <row r="5154" ht="11.25" customHeight="1"/>
    <row r="5155" ht="11.25" customHeight="1"/>
    <row r="5156" ht="11.25" customHeight="1"/>
    <row r="5157" ht="11.25" customHeight="1"/>
    <row r="5158" ht="11.25" customHeight="1"/>
    <row r="5159" ht="11.25" customHeight="1"/>
    <row r="5160" ht="11.25" customHeight="1"/>
    <row r="5161" ht="11.25" customHeight="1"/>
    <row r="5162" ht="11.25" customHeight="1"/>
    <row r="5163" ht="11.25" customHeight="1"/>
    <row r="5164" ht="11.25" customHeight="1"/>
    <row r="5165" ht="11.25" customHeight="1"/>
    <row r="5166" ht="11.25" customHeight="1"/>
    <row r="5167" ht="11.25" customHeight="1"/>
    <row r="5168" ht="11.25" customHeight="1"/>
    <row r="5169" ht="11.25" customHeight="1"/>
    <row r="5170" ht="11.25" customHeight="1"/>
    <row r="5171" ht="11.25" customHeight="1"/>
    <row r="5172" ht="11.25" customHeight="1"/>
    <row r="5173" ht="11.25" customHeight="1"/>
    <row r="5174" ht="11.25" customHeight="1"/>
    <row r="5175" ht="11.25" customHeight="1"/>
    <row r="5176" ht="11.25" customHeight="1"/>
    <row r="5177" ht="11.25" customHeight="1"/>
    <row r="5178" ht="11.25" customHeight="1"/>
    <row r="5179" ht="11.25" customHeight="1"/>
    <row r="5180" ht="11.25" customHeight="1"/>
    <row r="5181" ht="11.25" customHeight="1"/>
    <row r="5182" ht="11.25" customHeight="1"/>
    <row r="5183" ht="11.25" customHeight="1"/>
    <row r="5184" ht="11.25" customHeight="1"/>
    <row r="5185" ht="11.25" customHeight="1"/>
    <row r="5186" ht="11.25" customHeight="1"/>
    <row r="5187" ht="11.25" customHeight="1"/>
    <row r="5188" ht="11.25" customHeight="1"/>
    <row r="5189" ht="11.25" customHeight="1"/>
    <row r="5190" ht="11.25" customHeight="1"/>
    <row r="5191" ht="11.25" customHeight="1"/>
    <row r="5192" ht="11.25" customHeight="1"/>
    <row r="5193" ht="11.25" customHeight="1"/>
    <row r="5194" ht="11.25" customHeight="1"/>
    <row r="5195" ht="11.25" customHeight="1"/>
    <row r="5196" ht="11.25" customHeight="1"/>
    <row r="5197" ht="11.25" customHeight="1"/>
    <row r="5198" ht="11.25" customHeight="1"/>
    <row r="5199" ht="11.25" customHeight="1"/>
    <row r="5200" ht="11.25" customHeight="1"/>
    <row r="5201" ht="11.25" customHeight="1"/>
    <row r="5202" ht="11.25" customHeight="1"/>
    <row r="5203" ht="11.25" customHeight="1"/>
    <row r="5204" ht="11.25" customHeight="1"/>
    <row r="5205" ht="11.25" customHeight="1"/>
    <row r="5206" ht="11.25" customHeight="1"/>
    <row r="5207" ht="11.25" customHeight="1"/>
    <row r="5208" ht="11.25" customHeight="1"/>
    <row r="5209" ht="11.25" customHeight="1"/>
    <row r="5210" ht="11.25" customHeight="1"/>
    <row r="5211" ht="11.25" customHeight="1"/>
    <row r="5212" ht="11.25" customHeight="1"/>
    <row r="5213" ht="11.25" customHeight="1"/>
    <row r="5214" ht="11.25" customHeight="1"/>
    <row r="5215" ht="11.25" customHeight="1"/>
    <row r="5216" ht="11.25" customHeight="1"/>
    <row r="5217" ht="11.25" customHeight="1"/>
    <row r="5218" ht="11.25" customHeight="1"/>
    <row r="5219" ht="11.25" customHeight="1"/>
    <row r="5220" ht="11.25" customHeight="1"/>
    <row r="5221" ht="11.25" customHeight="1"/>
    <row r="5222" ht="11.25" customHeight="1"/>
    <row r="5223" ht="11.25" customHeight="1"/>
    <row r="5224" ht="11.25" customHeight="1"/>
    <row r="5225" ht="11.25" customHeight="1"/>
    <row r="5226" ht="11.25" customHeight="1"/>
    <row r="5227" ht="11.25" customHeight="1"/>
    <row r="5228" ht="11.25" customHeight="1"/>
    <row r="5229" ht="11.25" customHeight="1"/>
    <row r="5230" ht="11.25" customHeight="1"/>
    <row r="5231" ht="11.25" customHeight="1"/>
    <row r="5232" ht="11.25" customHeight="1"/>
    <row r="5233" ht="11.25" customHeight="1"/>
    <row r="5234" ht="11.25" customHeight="1"/>
    <row r="5235" ht="11.25" customHeight="1"/>
    <row r="5236" ht="11.25" customHeight="1"/>
    <row r="5237" ht="11.25" customHeight="1"/>
    <row r="5238" ht="11.25" customHeight="1"/>
    <row r="5239" ht="11.25" customHeight="1"/>
    <row r="5240" ht="11.25" customHeight="1"/>
    <row r="5241" ht="11.25" customHeight="1"/>
    <row r="5242" ht="11.25" customHeight="1"/>
    <row r="5243" ht="11.25" customHeight="1"/>
    <row r="5244" ht="11.25" customHeight="1"/>
    <row r="5245" ht="11.25" customHeight="1"/>
    <row r="5246" ht="11.25" customHeight="1"/>
    <row r="5247" ht="11.25" customHeight="1"/>
    <row r="5248" ht="11.25" customHeight="1"/>
    <row r="5249" ht="11.25" customHeight="1"/>
    <row r="5250" ht="11.25" customHeight="1"/>
    <row r="5251" ht="11.25" customHeight="1"/>
    <row r="5252" ht="11.25" customHeight="1"/>
    <row r="5253" ht="11.25" customHeight="1"/>
    <row r="5254" ht="11.25" customHeight="1"/>
    <row r="5255" ht="11.25" customHeight="1"/>
    <row r="5256" ht="11.25" customHeight="1"/>
    <row r="5257" ht="11.25" customHeight="1"/>
    <row r="5258" ht="11.25" customHeight="1"/>
    <row r="5259" ht="11.25" customHeight="1"/>
    <row r="5260" ht="11.25" customHeight="1"/>
    <row r="5261" ht="11.25" customHeight="1"/>
    <row r="5262" ht="11.25" customHeight="1"/>
    <row r="5263" ht="11.25" customHeight="1"/>
    <row r="5264" ht="11.25" customHeight="1"/>
    <row r="5265" ht="11.25" customHeight="1"/>
    <row r="5266" ht="11.25" customHeight="1"/>
    <row r="5267" ht="11.25" customHeight="1"/>
    <row r="5268" ht="11.25" customHeight="1"/>
    <row r="5269" ht="11.25" customHeight="1"/>
    <row r="5270" ht="11.25" customHeight="1"/>
    <row r="5271" ht="11.25" customHeight="1"/>
    <row r="5272" ht="11.25" customHeight="1"/>
    <row r="5273" ht="11.25" customHeight="1"/>
    <row r="5274" ht="11.25" customHeight="1"/>
    <row r="5275" ht="11.25" customHeight="1"/>
    <row r="5276" ht="11.25" customHeight="1"/>
    <row r="5277" ht="11.25" customHeight="1"/>
    <row r="5278" ht="11.25" customHeight="1"/>
    <row r="5279" ht="11.25" customHeight="1"/>
    <row r="5280" ht="11.25" customHeight="1"/>
    <row r="5281" ht="11.25" customHeight="1"/>
    <row r="5282" ht="11.25" customHeight="1"/>
    <row r="5283" ht="11.25" customHeight="1"/>
    <row r="5284" ht="11.25" customHeight="1"/>
    <row r="5285" ht="11.25" customHeight="1"/>
    <row r="5286" ht="11.25" customHeight="1"/>
    <row r="5287" ht="11.25" customHeight="1"/>
    <row r="5288" ht="11.25" customHeight="1"/>
    <row r="5289" ht="11.25" customHeight="1"/>
    <row r="5290" ht="11.25" customHeight="1"/>
    <row r="5291" ht="11.25" customHeight="1"/>
    <row r="5292" ht="11.25" customHeight="1"/>
    <row r="5293" ht="11.25" customHeight="1"/>
    <row r="5294" ht="11.25" customHeight="1"/>
    <row r="5295" ht="11.25" customHeight="1"/>
    <row r="5296" ht="11.25" customHeight="1"/>
    <row r="5297" ht="11.25" customHeight="1"/>
    <row r="5298" ht="11.25" customHeight="1"/>
    <row r="5299" ht="11.25" customHeight="1"/>
    <row r="5300" ht="11.25" customHeight="1"/>
    <row r="5301" ht="11.25" customHeight="1"/>
    <row r="5302" ht="11.25" customHeight="1"/>
    <row r="5303" ht="11.25" customHeight="1"/>
    <row r="5304" ht="11.25" customHeight="1"/>
    <row r="5305" ht="11.25" customHeight="1"/>
    <row r="5306" ht="11.25" customHeight="1"/>
    <row r="5307" ht="11.25" customHeight="1"/>
    <row r="5308" ht="11.25" customHeight="1"/>
    <row r="5309" ht="11.25" customHeight="1"/>
    <row r="5310" ht="11.25" customHeight="1"/>
    <row r="5311" ht="11.25" customHeight="1"/>
    <row r="5312" ht="11.25" customHeight="1"/>
    <row r="5313" ht="11.25" customHeight="1"/>
    <row r="5314" ht="11.25" customHeight="1"/>
    <row r="5315" ht="11.25" customHeight="1"/>
    <row r="5316" ht="11.25" customHeight="1"/>
    <row r="5317" ht="11.25" customHeight="1"/>
    <row r="5318" ht="11.25" customHeight="1"/>
    <row r="5319" ht="11.25" customHeight="1"/>
    <row r="5320" ht="11.25" customHeight="1"/>
    <row r="5321" ht="11.25" customHeight="1"/>
    <row r="5322" ht="11.25" customHeight="1"/>
    <row r="5323" ht="11.25" customHeight="1"/>
    <row r="5324" ht="11.25" customHeight="1"/>
    <row r="5325" ht="11.25" customHeight="1"/>
    <row r="5326" ht="11.25" customHeight="1"/>
    <row r="5327" ht="11.25" customHeight="1"/>
    <row r="5328" ht="11.25" customHeight="1"/>
    <row r="5329" ht="11.25" customHeight="1"/>
    <row r="5330" ht="11.25" customHeight="1"/>
    <row r="5331" ht="11.25" customHeight="1"/>
    <row r="5332" ht="11.25" customHeight="1"/>
    <row r="5333" ht="11.25" customHeight="1"/>
    <row r="5334" ht="11.25" customHeight="1"/>
    <row r="5335" ht="11.25" customHeight="1"/>
    <row r="5336" ht="11.25" customHeight="1"/>
    <row r="5337" ht="11.25" customHeight="1"/>
    <row r="5338" ht="11.25" customHeight="1"/>
    <row r="5339" ht="11.25" customHeight="1"/>
    <row r="5340" ht="11.25" customHeight="1"/>
    <row r="5341" ht="11.25" customHeight="1"/>
    <row r="5342" ht="11.25" customHeight="1"/>
    <row r="5343" ht="11.25" customHeight="1"/>
    <row r="5344" ht="11.25" customHeight="1"/>
    <row r="5345" ht="11.25" customHeight="1"/>
    <row r="5346" ht="11.25" customHeight="1"/>
    <row r="5347" ht="11.25" customHeight="1"/>
    <row r="5348" ht="11.25" customHeight="1"/>
    <row r="5349" ht="11.25" customHeight="1"/>
    <row r="5350" ht="11.25" customHeight="1"/>
    <row r="5351" ht="11.25" customHeight="1"/>
    <row r="5352" ht="11.25" customHeight="1"/>
    <row r="5353" ht="11.25" customHeight="1"/>
    <row r="5354" ht="11.25" customHeight="1"/>
    <row r="5355" ht="11.25" customHeight="1"/>
    <row r="5356" ht="11.25" customHeight="1"/>
    <row r="5357" ht="11.25" customHeight="1"/>
    <row r="5358" ht="11.25" customHeight="1"/>
    <row r="5359" ht="11.25" customHeight="1"/>
    <row r="5360" ht="11.25" customHeight="1"/>
    <row r="5361" ht="11.25" customHeight="1"/>
    <row r="5362" ht="11.25" customHeight="1"/>
    <row r="5363" ht="11.25" customHeight="1"/>
    <row r="5364" ht="11.25" customHeight="1"/>
    <row r="5365" ht="11.25" customHeight="1"/>
    <row r="5366" ht="11.25" customHeight="1"/>
    <row r="5367" ht="11.25" customHeight="1"/>
    <row r="5368" ht="11.25" customHeight="1"/>
    <row r="5369" ht="11.25" customHeight="1"/>
    <row r="5370" ht="11.25" customHeight="1"/>
    <row r="5371" ht="11.25" customHeight="1"/>
    <row r="5372" ht="11.25" customHeight="1"/>
    <row r="5373" ht="11.25" customHeight="1"/>
    <row r="5374" ht="11.25" customHeight="1"/>
    <row r="5375" ht="11.25" customHeight="1"/>
    <row r="5376" ht="11.25" customHeight="1"/>
    <row r="5377" ht="11.25" customHeight="1"/>
    <row r="5378" ht="11.25" customHeight="1"/>
    <row r="5379" ht="11.25" customHeight="1"/>
    <row r="5380" ht="11.25" customHeight="1"/>
    <row r="5381" ht="11.25" customHeight="1"/>
    <row r="5382" ht="11.25" customHeight="1"/>
    <row r="5383" ht="11.25" customHeight="1"/>
    <row r="5384" ht="11.25" customHeight="1"/>
    <row r="5385" ht="11.25" customHeight="1"/>
    <row r="5386" ht="11.25" customHeight="1"/>
    <row r="5387" ht="11.25" customHeight="1"/>
    <row r="5388" ht="11.25" customHeight="1"/>
    <row r="5389" ht="11.25" customHeight="1"/>
    <row r="5390" ht="11.25" customHeight="1"/>
    <row r="5391" ht="11.25" customHeight="1"/>
    <row r="5392" ht="11.25" customHeight="1"/>
    <row r="5393" ht="11.25" customHeight="1"/>
    <row r="5394" ht="11.25" customHeight="1"/>
    <row r="5395" ht="11.25" customHeight="1"/>
    <row r="5396" ht="11.25" customHeight="1"/>
    <row r="5397" ht="11.25" customHeight="1"/>
    <row r="5398" ht="11.25" customHeight="1"/>
    <row r="5399" ht="11.25" customHeight="1"/>
    <row r="5400" ht="11.25" customHeight="1"/>
    <row r="5401" ht="11.25" customHeight="1"/>
    <row r="5402" ht="11.25" customHeight="1"/>
    <row r="5403" ht="11.25" customHeight="1"/>
    <row r="5404" ht="11.25" customHeight="1"/>
    <row r="5405" ht="11.25" customHeight="1"/>
    <row r="5406" ht="11.25" customHeight="1"/>
    <row r="5407" ht="11.25" customHeight="1"/>
    <row r="5408" ht="11.25" customHeight="1"/>
    <row r="5409" ht="11.25" customHeight="1"/>
    <row r="5410" ht="11.25" customHeight="1"/>
    <row r="5411" ht="11.25" customHeight="1"/>
    <row r="5412" ht="11.25" customHeight="1"/>
    <row r="5413" ht="11.25" customHeight="1"/>
    <row r="5414" ht="11.25" customHeight="1"/>
    <row r="5415" ht="11.25" customHeight="1"/>
    <row r="5416" ht="11.25" customHeight="1"/>
    <row r="5417" ht="11.25" customHeight="1"/>
    <row r="5418" ht="11.25" customHeight="1"/>
    <row r="5419" ht="11.25" customHeight="1"/>
    <row r="5420" ht="11.25" customHeight="1"/>
    <row r="5421" ht="11.25" customHeight="1"/>
    <row r="5422" ht="11.25" customHeight="1"/>
    <row r="5423" ht="11.25" customHeight="1"/>
    <row r="5424" ht="11.25" customHeight="1"/>
    <row r="5425" ht="11.25" customHeight="1"/>
    <row r="5426" ht="11.25" customHeight="1"/>
    <row r="5427" ht="11.25" customHeight="1"/>
    <row r="5428" ht="11.25" customHeight="1"/>
    <row r="5429" ht="11.25" customHeight="1"/>
    <row r="5430" ht="11.25" customHeight="1"/>
    <row r="5431" ht="11.25" customHeight="1"/>
    <row r="5432" ht="11.25" customHeight="1"/>
    <row r="5433" ht="11.25" customHeight="1"/>
    <row r="5434" ht="11.25" customHeight="1"/>
    <row r="5435" ht="11.25" customHeight="1"/>
    <row r="5436" ht="11.25" customHeight="1"/>
    <row r="5437" ht="11.25" customHeight="1"/>
    <row r="5438" ht="11.25" customHeight="1"/>
    <row r="5439" ht="11.25" customHeight="1"/>
    <row r="5440" ht="11.25" customHeight="1"/>
    <row r="5441" ht="11.25" customHeight="1"/>
    <row r="5442" ht="11.25" customHeight="1"/>
    <row r="5443" ht="11.25" customHeight="1"/>
    <row r="5444" ht="11.25" customHeight="1"/>
    <row r="5445" ht="11.25" customHeight="1"/>
    <row r="5446" ht="11.25" customHeight="1"/>
    <row r="5447" ht="11.25" customHeight="1"/>
    <row r="5448" ht="11.25" customHeight="1"/>
    <row r="5449" ht="11.25" customHeight="1"/>
    <row r="5450" ht="11.25" customHeight="1"/>
    <row r="5451" ht="11.25" customHeight="1"/>
    <row r="5452" ht="11.25" customHeight="1"/>
    <row r="5453" ht="11.25" customHeight="1"/>
    <row r="5454" ht="11.25" customHeight="1"/>
    <row r="5455" ht="11.25" customHeight="1"/>
    <row r="5456" ht="11.25" customHeight="1"/>
    <row r="5457" ht="11.25" customHeight="1"/>
    <row r="5458" ht="11.25" customHeight="1"/>
    <row r="5459" ht="11.25" customHeight="1"/>
    <row r="5460" ht="11.25" customHeight="1"/>
    <row r="5461" ht="11.25" customHeight="1"/>
    <row r="5462" ht="11.25" customHeight="1"/>
    <row r="5463" ht="11.25" customHeight="1"/>
    <row r="5464" ht="11.25" customHeight="1"/>
    <row r="5465" ht="11.25" customHeight="1"/>
    <row r="5466" ht="11.25" customHeight="1"/>
    <row r="5467" ht="11.25" customHeight="1"/>
    <row r="5468" ht="11.25" customHeight="1"/>
    <row r="5469" ht="11.25" customHeight="1"/>
    <row r="5470" ht="11.25" customHeight="1"/>
    <row r="5471" ht="11.25" customHeight="1"/>
    <row r="5472" ht="11.25" customHeight="1"/>
    <row r="5473" ht="11.25" customHeight="1"/>
    <row r="5474" ht="11.25" customHeight="1"/>
    <row r="5475" ht="11.25" customHeight="1"/>
    <row r="5476" ht="11.25" customHeight="1"/>
    <row r="5477" ht="11.25" customHeight="1"/>
    <row r="5478" ht="11.25" customHeight="1"/>
    <row r="5479" ht="11.25" customHeight="1"/>
    <row r="5480" ht="11.25" customHeight="1"/>
    <row r="5481" ht="11.25" customHeight="1"/>
    <row r="5482" ht="11.25" customHeight="1"/>
    <row r="5483" ht="11.25" customHeight="1"/>
    <row r="5484" ht="11.25" customHeight="1"/>
    <row r="5485" ht="11.25" customHeight="1"/>
    <row r="5486" ht="11.25" customHeight="1"/>
    <row r="5487" ht="11.25" customHeight="1"/>
    <row r="5488" ht="11.25" customHeight="1"/>
    <row r="5489" ht="11.25" customHeight="1"/>
    <row r="5490" ht="11.25" customHeight="1"/>
    <row r="5491" ht="11.25" customHeight="1"/>
    <row r="5492" ht="11.25" customHeight="1"/>
    <row r="5493" ht="11.25" customHeight="1"/>
    <row r="5494" ht="11.25" customHeight="1"/>
    <row r="5495" ht="11.25" customHeight="1"/>
    <row r="5496" ht="11.25" customHeight="1"/>
    <row r="5497" ht="11.25" customHeight="1"/>
    <row r="5498" ht="11.25" customHeight="1"/>
    <row r="5499" ht="11.25" customHeight="1"/>
    <row r="5500" ht="11.25" customHeight="1"/>
    <row r="5501" ht="11.25" customHeight="1"/>
    <row r="5502" ht="11.25" customHeight="1"/>
    <row r="5503" ht="11.25" customHeight="1"/>
    <row r="5504" ht="11.25" customHeight="1"/>
    <row r="5505" ht="11.25" customHeight="1"/>
    <row r="5506" ht="11.25" customHeight="1"/>
    <row r="5507" ht="11.25" customHeight="1"/>
    <row r="5508" ht="11.25" customHeight="1"/>
    <row r="5509" ht="11.25" customHeight="1"/>
    <row r="5510" ht="11.25" customHeight="1"/>
    <row r="5511" ht="11.25" customHeight="1"/>
    <row r="5512" ht="11.25" customHeight="1"/>
    <row r="5513" ht="11.25" customHeight="1"/>
    <row r="5514" ht="11.25" customHeight="1"/>
    <row r="5515" ht="11.25" customHeight="1"/>
    <row r="5516" ht="11.25" customHeight="1"/>
    <row r="5517" ht="11.25" customHeight="1"/>
    <row r="5518" ht="11.25" customHeight="1"/>
    <row r="5519" ht="11.25" customHeight="1"/>
    <row r="5520" ht="11.25" customHeight="1"/>
    <row r="5521" ht="11.25" customHeight="1"/>
    <row r="5522" ht="11.25" customHeight="1"/>
    <row r="5523" ht="11.25" customHeight="1"/>
    <row r="5524" ht="11.25" customHeight="1"/>
    <row r="5525" ht="11.25" customHeight="1"/>
    <row r="5526" ht="11.25" customHeight="1"/>
    <row r="5527" ht="11.25" customHeight="1"/>
    <row r="5528" ht="11.25" customHeight="1"/>
    <row r="5529" ht="11.25" customHeight="1"/>
    <row r="5530" ht="11.25" customHeight="1"/>
    <row r="5531" ht="11.25" customHeight="1"/>
    <row r="5532" ht="11.25" customHeight="1"/>
    <row r="5533" ht="11.25" customHeight="1"/>
    <row r="5534" ht="11.25" customHeight="1"/>
    <row r="5535" ht="11.25" customHeight="1"/>
    <row r="5536" ht="11.25" customHeight="1"/>
    <row r="5537" ht="11.25" customHeight="1"/>
    <row r="5538" ht="11.25" customHeight="1"/>
    <row r="5539" ht="11.25" customHeight="1"/>
    <row r="5540" ht="11.25" customHeight="1"/>
    <row r="5541" ht="11.25" customHeight="1"/>
    <row r="5542" ht="11.25" customHeight="1"/>
    <row r="5543" ht="11.25" customHeight="1"/>
    <row r="5544" ht="11.25" customHeight="1"/>
    <row r="5545" ht="11.25" customHeight="1"/>
    <row r="5546" ht="11.25" customHeight="1"/>
    <row r="5547" ht="11.25" customHeight="1"/>
    <row r="5548" ht="11.25" customHeight="1"/>
    <row r="5549" ht="11.25" customHeight="1"/>
    <row r="5550" ht="11.25" customHeight="1"/>
    <row r="5551" ht="11.25" customHeight="1"/>
    <row r="5552" ht="11.25" customHeight="1"/>
    <row r="5553" ht="11.25" customHeight="1"/>
    <row r="5554" ht="11.25" customHeight="1"/>
    <row r="5555" ht="11.25" customHeight="1"/>
    <row r="5556" ht="11.25" customHeight="1"/>
    <row r="5557" ht="11.25" customHeight="1"/>
    <row r="5558" ht="11.25" customHeight="1"/>
    <row r="5559" ht="11.25" customHeight="1"/>
    <row r="5560" ht="11.25" customHeight="1"/>
    <row r="5561" ht="11.25" customHeight="1"/>
    <row r="5562" ht="11.25" customHeight="1"/>
    <row r="5563" ht="11.25" customHeight="1"/>
    <row r="5564" ht="11.25" customHeight="1"/>
    <row r="5565" ht="11.25" customHeight="1"/>
    <row r="5566" ht="11.25" customHeight="1"/>
    <row r="5567" ht="11.25" customHeight="1"/>
    <row r="5568" ht="11.25" customHeight="1"/>
    <row r="5569" ht="11.25" customHeight="1"/>
    <row r="5570" ht="11.25" customHeight="1"/>
    <row r="5571" ht="11.25" customHeight="1"/>
    <row r="5572" ht="11.25" customHeight="1"/>
    <row r="5573" ht="11.25" customHeight="1"/>
    <row r="5574" ht="11.25" customHeight="1"/>
    <row r="5575" ht="11.25" customHeight="1"/>
    <row r="5576" ht="11.25" customHeight="1"/>
    <row r="5577" ht="11.25" customHeight="1"/>
    <row r="5578" ht="11.25" customHeight="1"/>
    <row r="5579" ht="11.25" customHeight="1"/>
    <row r="5580" ht="11.25" customHeight="1"/>
    <row r="5581" ht="11.25" customHeight="1"/>
    <row r="5582" ht="11.25" customHeight="1"/>
    <row r="5583" ht="11.25" customHeight="1"/>
    <row r="5584" ht="11.25" customHeight="1"/>
    <row r="5585" ht="11.25" customHeight="1"/>
    <row r="5586" ht="11.25" customHeight="1"/>
    <row r="5587" ht="11.25" customHeight="1"/>
    <row r="5588" ht="11.25" customHeight="1"/>
    <row r="5589" ht="11.25" customHeight="1"/>
    <row r="5590" ht="11.25" customHeight="1"/>
    <row r="5591" ht="11.25" customHeight="1"/>
    <row r="5592" ht="11.25" customHeight="1"/>
    <row r="5593" ht="11.25" customHeight="1"/>
    <row r="5594" ht="11.25" customHeight="1"/>
    <row r="5595" ht="11.25" customHeight="1"/>
    <row r="5596" ht="11.25" customHeight="1"/>
    <row r="5597" ht="11.25" customHeight="1"/>
    <row r="5598" ht="11.25" customHeight="1"/>
    <row r="5599" ht="11.25" customHeight="1"/>
    <row r="5600" ht="11.25" customHeight="1"/>
    <row r="5601" ht="11.25" customHeight="1"/>
    <row r="5602" ht="11.25" customHeight="1"/>
    <row r="5603" ht="11.25" customHeight="1"/>
    <row r="5604" ht="11.25" customHeight="1"/>
    <row r="5605" ht="11.25" customHeight="1"/>
    <row r="5606" ht="11.25" customHeight="1"/>
    <row r="5607" ht="11.25" customHeight="1"/>
    <row r="5608" ht="11.25" customHeight="1"/>
    <row r="5609" ht="11.25" customHeight="1"/>
    <row r="5610" ht="11.25" customHeight="1"/>
    <row r="5611" ht="11.25" customHeight="1"/>
    <row r="5612" ht="11.25" customHeight="1"/>
    <row r="5613" ht="11.25" customHeight="1"/>
    <row r="5614" ht="11.25" customHeight="1"/>
    <row r="5615" ht="11.25" customHeight="1"/>
    <row r="5616" ht="11.25" customHeight="1"/>
    <row r="5617" ht="11.25" customHeight="1"/>
    <row r="5618" ht="11.25" customHeight="1"/>
    <row r="5619" ht="11.25" customHeight="1"/>
    <row r="5620" ht="11.25" customHeight="1"/>
    <row r="5621" ht="11.25" customHeight="1"/>
    <row r="5622" ht="11.25" customHeight="1"/>
    <row r="5623" ht="11.25" customHeight="1"/>
    <row r="5624" ht="11.25" customHeight="1"/>
    <row r="5625" ht="11.25" customHeight="1"/>
    <row r="5626" ht="11.25" customHeight="1"/>
    <row r="5627" ht="11.25" customHeight="1"/>
    <row r="5628" ht="11.25" customHeight="1"/>
    <row r="5629" ht="11.25" customHeight="1"/>
    <row r="5630" ht="11.25" customHeight="1"/>
    <row r="5631" ht="11.25" customHeight="1"/>
    <row r="5632" ht="11.25" customHeight="1"/>
    <row r="5633" ht="11.25" customHeight="1"/>
    <row r="5634" ht="11.25" customHeight="1"/>
    <row r="5635" ht="11.25" customHeight="1"/>
    <row r="5636" ht="11.25" customHeight="1"/>
    <row r="5637" ht="11.25" customHeight="1"/>
    <row r="5638" ht="11.25" customHeight="1"/>
    <row r="5639" ht="11.25" customHeight="1"/>
    <row r="5640" ht="11.25" customHeight="1"/>
    <row r="5641" ht="11.25" customHeight="1"/>
    <row r="5642" ht="11.25" customHeight="1"/>
    <row r="5643" ht="11.25" customHeight="1"/>
    <row r="5644" ht="11.25" customHeight="1"/>
    <row r="5645" ht="11.25" customHeight="1"/>
    <row r="5646" ht="11.25" customHeight="1"/>
    <row r="5647" ht="11.25" customHeight="1"/>
    <row r="5648" ht="11.25" customHeight="1"/>
    <row r="5649" ht="11.25" customHeight="1"/>
    <row r="5650" ht="11.25" customHeight="1"/>
    <row r="5651" ht="11.25" customHeight="1"/>
    <row r="5652" ht="11.25" customHeight="1"/>
    <row r="5653" ht="11.25" customHeight="1"/>
    <row r="5654" ht="11.25" customHeight="1"/>
    <row r="5655" ht="11.25" customHeight="1"/>
    <row r="5656" ht="11.25" customHeight="1"/>
    <row r="5657" ht="11.25" customHeight="1"/>
    <row r="5658" ht="11.25" customHeight="1"/>
    <row r="5659" ht="11.25" customHeight="1"/>
    <row r="5660" ht="11.25" customHeight="1"/>
    <row r="5661" ht="11.25" customHeight="1"/>
    <row r="5662" ht="11.25" customHeight="1"/>
    <row r="5663" ht="11.25" customHeight="1"/>
    <row r="5664" ht="11.25" customHeight="1"/>
    <row r="5665" ht="11.25" customHeight="1"/>
    <row r="5666" ht="11.25" customHeight="1"/>
    <row r="5667" ht="11.25" customHeight="1"/>
    <row r="5668" ht="11.25" customHeight="1"/>
    <row r="5669" ht="11.25" customHeight="1"/>
    <row r="5670" ht="11.25" customHeight="1"/>
    <row r="5671" ht="11.25" customHeight="1"/>
    <row r="5672" ht="11.25" customHeight="1"/>
    <row r="5673" ht="11.25" customHeight="1"/>
    <row r="5674" ht="11.25" customHeight="1"/>
    <row r="5675" ht="11.25" customHeight="1"/>
    <row r="5676" ht="11.25" customHeight="1"/>
    <row r="5677" ht="11.25" customHeight="1"/>
    <row r="5678" ht="11.25" customHeight="1"/>
    <row r="5679" ht="11.25" customHeight="1"/>
    <row r="5680" ht="11.25" customHeight="1"/>
    <row r="5681" ht="11.25" customHeight="1"/>
    <row r="5682" ht="11.25" customHeight="1"/>
    <row r="5683" ht="11.25" customHeight="1"/>
    <row r="5684" ht="11.25" customHeight="1"/>
    <row r="5685" ht="11.25" customHeight="1"/>
    <row r="5686" ht="11.25" customHeight="1"/>
    <row r="5687" ht="11.25" customHeight="1"/>
    <row r="5688" ht="11.25" customHeight="1"/>
    <row r="5689" ht="11.25" customHeight="1"/>
    <row r="5690" ht="11.25" customHeight="1"/>
    <row r="5691" ht="11.25" customHeight="1"/>
    <row r="5692" ht="11.25" customHeight="1"/>
    <row r="5693" ht="11.25" customHeight="1"/>
    <row r="5694" ht="11.25" customHeight="1"/>
    <row r="5695" ht="11.25" customHeight="1"/>
    <row r="5696" ht="11.25" customHeight="1"/>
    <row r="5697" ht="11.25" customHeight="1"/>
    <row r="5698" ht="11.25" customHeight="1"/>
    <row r="5699" ht="11.25" customHeight="1"/>
    <row r="5700" ht="11.25" customHeight="1"/>
    <row r="5701" ht="11.25" customHeight="1"/>
    <row r="5702" ht="11.25" customHeight="1"/>
    <row r="5703" ht="11.25" customHeight="1"/>
    <row r="5704" ht="11.25" customHeight="1"/>
    <row r="5705" ht="11.25" customHeight="1"/>
    <row r="5706" ht="11.25" customHeight="1"/>
    <row r="5707" ht="11.25" customHeight="1"/>
    <row r="5708" ht="11.25" customHeight="1"/>
    <row r="5709" ht="11.25" customHeight="1"/>
    <row r="5710" ht="11.25" customHeight="1"/>
    <row r="5711" ht="11.25" customHeight="1"/>
    <row r="5712" ht="11.25" customHeight="1"/>
    <row r="5713" ht="11.25" customHeight="1"/>
    <row r="5714" ht="11.25" customHeight="1"/>
    <row r="5715" ht="11.25" customHeight="1"/>
    <row r="5716" ht="11.25" customHeight="1"/>
    <row r="5717" ht="11.25" customHeight="1"/>
    <row r="5718" ht="11.25" customHeight="1"/>
    <row r="5719" ht="11.25" customHeight="1"/>
    <row r="5720" ht="11.25" customHeight="1"/>
    <row r="5721" ht="11.25" customHeight="1"/>
    <row r="5722" ht="11.25" customHeight="1"/>
    <row r="5723" ht="11.25" customHeight="1"/>
    <row r="5724" ht="11.25" customHeight="1"/>
    <row r="5725" ht="11.25" customHeight="1"/>
    <row r="5726" ht="11.25" customHeight="1"/>
    <row r="5727" ht="11.25" customHeight="1"/>
    <row r="5728" ht="11.25" customHeight="1"/>
    <row r="5729" ht="11.25" customHeight="1"/>
    <row r="5730" ht="11.25" customHeight="1"/>
    <row r="5731" ht="11.25" customHeight="1"/>
    <row r="5732" ht="11.25" customHeight="1"/>
    <row r="5733" ht="11.25" customHeight="1"/>
    <row r="5734" ht="11.25" customHeight="1"/>
    <row r="5735" ht="11.25" customHeight="1"/>
    <row r="5736" ht="11.25" customHeight="1"/>
    <row r="5737" ht="11.25" customHeight="1"/>
    <row r="5738" ht="11.25" customHeight="1"/>
    <row r="5739" ht="11.25" customHeight="1"/>
    <row r="5740" ht="11.25" customHeight="1"/>
    <row r="5741" ht="11.25" customHeight="1"/>
    <row r="5742" ht="11.25" customHeight="1"/>
    <row r="5743" ht="11.25" customHeight="1"/>
    <row r="5744" ht="11.25" customHeight="1"/>
    <row r="5745" ht="11.25" customHeight="1"/>
    <row r="5746" ht="11.25" customHeight="1"/>
    <row r="5747" ht="11.25" customHeight="1"/>
    <row r="5748" ht="11.25" customHeight="1"/>
    <row r="5749" ht="11.25" customHeight="1"/>
    <row r="5750" ht="11.25" customHeight="1"/>
    <row r="5751" ht="11.25" customHeight="1"/>
    <row r="5752" ht="11.25" customHeight="1"/>
    <row r="5753" ht="11.25" customHeight="1"/>
    <row r="5754" ht="11.25" customHeight="1"/>
    <row r="5755" ht="11.25" customHeight="1"/>
    <row r="5756" ht="11.25" customHeight="1"/>
    <row r="5757" ht="11.25" customHeight="1"/>
    <row r="5758" ht="11.25" customHeight="1"/>
    <row r="5759" ht="11.25" customHeight="1"/>
    <row r="5760" ht="11.25" customHeight="1"/>
    <row r="5761" ht="11.25" customHeight="1"/>
    <row r="5762" ht="11.25" customHeight="1"/>
    <row r="5763" ht="11.25" customHeight="1"/>
    <row r="5764" ht="11.25" customHeight="1"/>
    <row r="5765" ht="11.25" customHeight="1"/>
    <row r="5766" ht="11.25" customHeight="1"/>
    <row r="5767" ht="11.25" customHeight="1"/>
    <row r="5768" ht="11.25" customHeight="1"/>
    <row r="5769" ht="11.25" customHeight="1"/>
    <row r="5770" ht="11.25" customHeight="1"/>
    <row r="5771" ht="11.25" customHeight="1"/>
    <row r="5772" ht="11.25" customHeight="1"/>
    <row r="5773" ht="11.25" customHeight="1"/>
    <row r="5774" ht="11.25" customHeight="1"/>
    <row r="5775" ht="11.25" customHeight="1"/>
    <row r="5776" ht="11.25" customHeight="1"/>
    <row r="5777" ht="11.25" customHeight="1"/>
    <row r="5778" ht="11.25" customHeight="1"/>
    <row r="5779" ht="11.25" customHeight="1"/>
    <row r="5780" ht="11.25" customHeight="1"/>
    <row r="5781" ht="11.25" customHeight="1"/>
    <row r="5782" ht="11.25" customHeight="1"/>
    <row r="5783" ht="11.25" customHeight="1"/>
    <row r="5784" ht="11.25" customHeight="1"/>
    <row r="5785" ht="11.25" customHeight="1"/>
    <row r="5786" ht="11.25" customHeight="1"/>
    <row r="5787" ht="11.25" customHeight="1"/>
    <row r="5788" ht="11.25" customHeight="1"/>
    <row r="5789" ht="11.25" customHeight="1"/>
    <row r="5790" ht="11.25" customHeight="1"/>
    <row r="5791" ht="11.25" customHeight="1"/>
    <row r="5792" ht="11.25" customHeight="1"/>
    <row r="5793" ht="11.25" customHeight="1"/>
    <row r="5794" ht="11.25" customHeight="1"/>
    <row r="5795" ht="11.25" customHeight="1"/>
    <row r="5796" ht="11.25" customHeight="1"/>
    <row r="5797" ht="11.25" customHeight="1"/>
    <row r="5798" ht="11.25" customHeight="1"/>
    <row r="5799" ht="11.25" customHeight="1"/>
    <row r="5800" ht="11.25" customHeight="1"/>
    <row r="5801" ht="11.25" customHeight="1"/>
    <row r="5802" ht="11.25" customHeight="1"/>
    <row r="5803" ht="11.25" customHeight="1"/>
    <row r="5804" ht="11.25" customHeight="1"/>
    <row r="5805" ht="11.25" customHeight="1"/>
    <row r="5806" ht="11.25" customHeight="1"/>
    <row r="5807" ht="11.25" customHeight="1"/>
    <row r="5808" ht="11.25" customHeight="1"/>
    <row r="5809" ht="11.25" customHeight="1"/>
    <row r="5810" ht="11.25" customHeight="1"/>
    <row r="5811" ht="11.25" customHeight="1"/>
    <row r="5812" ht="11.25" customHeight="1"/>
    <row r="5813" ht="11.25" customHeight="1"/>
    <row r="5814" ht="11.25" customHeight="1"/>
    <row r="5815" ht="11.25" customHeight="1"/>
    <row r="5816" ht="11.25" customHeight="1"/>
    <row r="5817" ht="11.25" customHeight="1"/>
    <row r="5818" ht="11.25" customHeight="1"/>
    <row r="5819" ht="11.25" customHeight="1"/>
    <row r="5820" ht="11.25" customHeight="1"/>
    <row r="5821" ht="11.25" customHeight="1"/>
    <row r="5822" ht="11.25" customHeight="1"/>
    <row r="5823" ht="11.25" customHeight="1"/>
    <row r="5824" ht="11.25" customHeight="1"/>
    <row r="5825" ht="11.25" customHeight="1"/>
    <row r="5826" ht="11.25" customHeight="1"/>
    <row r="5827" ht="11.25" customHeight="1"/>
    <row r="5828" ht="11.25" customHeight="1"/>
    <row r="5829" ht="11.25" customHeight="1"/>
    <row r="5830" ht="11.25" customHeight="1"/>
    <row r="5831" ht="11.25" customHeight="1"/>
    <row r="5832" ht="11.25" customHeight="1"/>
    <row r="5833" ht="11.25" customHeight="1"/>
    <row r="5834" ht="11.25" customHeight="1"/>
    <row r="5835" ht="11.25" customHeight="1"/>
    <row r="5836" ht="11.25" customHeight="1"/>
    <row r="5837" ht="11.25" customHeight="1"/>
    <row r="5838" ht="11.25" customHeight="1"/>
    <row r="5839" ht="11.25" customHeight="1"/>
    <row r="5840" ht="11.25" customHeight="1"/>
    <row r="5841" ht="11.25" customHeight="1"/>
    <row r="5842" ht="11.25" customHeight="1"/>
    <row r="5843" ht="11.25" customHeight="1"/>
    <row r="5844" ht="11.25" customHeight="1"/>
    <row r="5845" ht="11.25" customHeight="1"/>
    <row r="5846" ht="11.25" customHeight="1"/>
    <row r="5847" ht="11.25" customHeight="1"/>
    <row r="5848" ht="11.25" customHeight="1"/>
    <row r="5849" ht="11.25" customHeight="1"/>
    <row r="5850" ht="11.25" customHeight="1"/>
    <row r="5851" ht="11.25" customHeight="1"/>
    <row r="5852" ht="11.25" customHeight="1"/>
    <row r="5853" ht="11.25" customHeight="1"/>
    <row r="5854" ht="11.25" customHeight="1"/>
    <row r="5855" ht="11.25" customHeight="1"/>
    <row r="5856" ht="11.25" customHeight="1"/>
    <row r="5857" ht="11.25" customHeight="1"/>
    <row r="5858" ht="11.25" customHeight="1"/>
    <row r="5859" ht="11.25" customHeight="1"/>
    <row r="5860" ht="11.25" customHeight="1"/>
    <row r="5861" ht="11.25" customHeight="1"/>
    <row r="5862" ht="11.25" customHeight="1"/>
    <row r="5863" ht="11.25" customHeight="1"/>
    <row r="5864" ht="11.25" customHeight="1"/>
    <row r="5865" ht="11.25" customHeight="1"/>
    <row r="5866" ht="11.25" customHeight="1"/>
    <row r="5867" ht="11.25" customHeight="1"/>
    <row r="5868" ht="11.25" customHeight="1"/>
    <row r="5869" ht="11.25" customHeight="1"/>
    <row r="5870" ht="11.25" customHeight="1"/>
    <row r="5871" ht="11.25" customHeight="1"/>
    <row r="5872" ht="11.25" customHeight="1"/>
    <row r="5873" ht="11.25" customHeight="1"/>
    <row r="5874" ht="11.25" customHeight="1"/>
    <row r="5875" ht="11.25" customHeight="1"/>
    <row r="5876" ht="11.25" customHeight="1"/>
    <row r="5877" ht="11.25" customHeight="1"/>
    <row r="5878" ht="11.25" customHeight="1"/>
    <row r="5879" ht="11.25" customHeight="1"/>
    <row r="5880" ht="11.25" customHeight="1"/>
    <row r="5881" ht="11.25" customHeight="1"/>
    <row r="5882" ht="11.25" customHeight="1"/>
    <row r="5883" ht="11.25" customHeight="1"/>
    <row r="5884" ht="11.25" customHeight="1"/>
    <row r="5885" ht="11.25" customHeight="1"/>
    <row r="5886" ht="11.25" customHeight="1"/>
    <row r="5887" ht="11.25" customHeight="1"/>
    <row r="5888" ht="11.25" customHeight="1"/>
    <row r="5889" ht="11.25" customHeight="1"/>
    <row r="5890" ht="11.25" customHeight="1"/>
    <row r="5891" ht="11.25" customHeight="1"/>
    <row r="5892" ht="11.25" customHeight="1"/>
    <row r="5893" ht="11.25" customHeight="1"/>
    <row r="5894" ht="11.25" customHeight="1"/>
    <row r="5895" ht="11.25" customHeight="1"/>
    <row r="5896" ht="11.25" customHeight="1"/>
    <row r="5897" ht="11.25" customHeight="1"/>
    <row r="5898" ht="11.25" customHeight="1"/>
    <row r="5899" ht="11.25" customHeight="1"/>
    <row r="5900" ht="11.25" customHeight="1"/>
    <row r="5901" ht="11.25" customHeight="1"/>
    <row r="5902" ht="11.25" customHeight="1"/>
    <row r="5903" ht="11.25" customHeight="1"/>
    <row r="5904" ht="11.25" customHeight="1"/>
    <row r="5905" ht="11.25" customHeight="1"/>
    <row r="5906" ht="11.25" customHeight="1"/>
    <row r="5907" ht="11.25" customHeight="1"/>
    <row r="5908" ht="11.25" customHeight="1"/>
    <row r="5909" ht="11.25" customHeight="1"/>
    <row r="5910" ht="11.25" customHeight="1"/>
    <row r="5911" ht="11.25" customHeight="1"/>
    <row r="5912" ht="11.25" customHeight="1"/>
    <row r="5913" ht="11.25" customHeight="1"/>
    <row r="5914" ht="11.25" customHeight="1"/>
    <row r="5915" ht="11.25" customHeight="1"/>
    <row r="5916" ht="11.25" customHeight="1"/>
    <row r="5917" ht="11.25" customHeight="1"/>
    <row r="5918" ht="11.25" customHeight="1"/>
    <row r="5919" ht="11.25" customHeight="1"/>
    <row r="5920" ht="11.25" customHeight="1"/>
    <row r="5921" ht="11.25" customHeight="1"/>
    <row r="5922" ht="11.25" customHeight="1"/>
    <row r="5923" ht="11.25" customHeight="1"/>
    <row r="5924" ht="11.25" customHeight="1"/>
    <row r="5925" ht="11.25" customHeight="1"/>
    <row r="5926" ht="11.25" customHeight="1"/>
    <row r="5927" ht="11.25" customHeight="1"/>
    <row r="5928" ht="11.25" customHeight="1"/>
    <row r="5929" ht="11.25" customHeight="1"/>
    <row r="5930" ht="11.25" customHeight="1"/>
    <row r="5931" ht="11.25" customHeight="1"/>
    <row r="5932" ht="11.25" customHeight="1"/>
    <row r="5933" ht="11.25" customHeight="1"/>
    <row r="5934" ht="11.25" customHeight="1"/>
    <row r="5935" ht="11.25" customHeight="1"/>
    <row r="5936" ht="11.25" customHeight="1"/>
    <row r="5937" ht="11.25" customHeight="1"/>
    <row r="5938" ht="11.25" customHeight="1"/>
    <row r="5939" ht="11.25" customHeight="1"/>
    <row r="5940" ht="11.25" customHeight="1"/>
    <row r="5941" ht="11.25" customHeight="1"/>
    <row r="5942" ht="11.25" customHeight="1"/>
    <row r="5943" ht="11.25" customHeight="1"/>
    <row r="5944" ht="11.25" customHeight="1"/>
    <row r="5945" ht="11.25" customHeight="1"/>
    <row r="5946" ht="11.25" customHeight="1"/>
    <row r="5947" ht="11.25" customHeight="1"/>
    <row r="5948" ht="11.25" customHeight="1"/>
    <row r="5949" ht="11.25" customHeight="1"/>
    <row r="5950" ht="11.25" customHeight="1"/>
    <row r="5951" ht="11.25" customHeight="1"/>
    <row r="5952" ht="11.25" customHeight="1"/>
    <row r="5953" ht="11.25" customHeight="1"/>
    <row r="5954" ht="11.25" customHeight="1"/>
    <row r="5955" ht="11.25" customHeight="1"/>
    <row r="5956" ht="11.25" customHeight="1"/>
    <row r="5957" ht="11.25" customHeight="1"/>
    <row r="5958" ht="11.25" customHeight="1"/>
    <row r="5959" ht="11.25" customHeight="1"/>
    <row r="5960" ht="11.25" customHeight="1"/>
    <row r="5961" ht="11.25" customHeight="1"/>
    <row r="5962" ht="11.25" customHeight="1"/>
    <row r="5963" ht="11.25" customHeight="1"/>
    <row r="5964" ht="11.25" customHeight="1"/>
    <row r="5965" ht="11.25" customHeight="1"/>
    <row r="5966" ht="11.25" customHeight="1"/>
    <row r="5967" ht="11.25" customHeight="1"/>
    <row r="5968" ht="11.25" customHeight="1"/>
    <row r="5969" ht="11.25" customHeight="1"/>
    <row r="5970" ht="11.25" customHeight="1"/>
    <row r="5971" ht="11.25" customHeight="1"/>
    <row r="5972" ht="11.25" customHeight="1"/>
    <row r="5973" ht="11.25" customHeight="1"/>
    <row r="5974" ht="11.25" customHeight="1"/>
    <row r="5975" ht="11.25" customHeight="1"/>
    <row r="5976" ht="11.25" customHeight="1"/>
    <row r="5977" ht="11.25" customHeight="1"/>
    <row r="5978" ht="11.25" customHeight="1"/>
    <row r="5979" ht="11.25" customHeight="1"/>
    <row r="5980" ht="11.25" customHeight="1"/>
    <row r="5981" ht="11.25" customHeight="1"/>
    <row r="5982" ht="11.25" customHeight="1"/>
    <row r="5983" ht="11.25" customHeight="1"/>
    <row r="5984" ht="11.25" customHeight="1"/>
    <row r="5985" ht="11.25" customHeight="1"/>
    <row r="5986" ht="11.25" customHeight="1"/>
    <row r="5987" ht="11.25" customHeight="1"/>
    <row r="5988" ht="11.25" customHeight="1"/>
    <row r="5989" ht="11.25" customHeight="1"/>
    <row r="5990" ht="11.25" customHeight="1"/>
    <row r="5991" ht="11.25" customHeight="1"/>
    <row r="5992" ht="11.25" customHeight="1"/>
    <row r="5993" ht="11.25" customHeight="1"/>
    <row r="5994" ht="11.25" customHeight="1"/>
    <row r="5995" ht="11.25" customHeight="1"/>
    <row r="5996" ht="11.25" customHeight="1"/>
    <row r="5997" ht="11.25" customHeight="1"/>
    <row r="5998" ht="11.25" customHeight="1"/>
    <row r="5999" ht="11.25" customHeight="1"/>
    <row r="6000" ht="11.25" customHeight="1"/>
    <row r="6001" ht="11.25" customHeight="1"/>
    <row r="6002" ht="11.25" customHeight="1"/>
    <row r="6003" ht="11.25" customHeight="1"/>
    <row r="6004" ht="11.25" customHeight="1"/>
    <row r="6005" ht="11.25" customHeight="1"/>
    <row r="6006" ht="11.25" customHeight="1"/>
    <row r="6007" ht="11.25" customHeight="1"/>
    <row r="6008" ht="11.25" customHeight="1"/>
    <row r="6009" ht="11.25" customHeight="1"/>
    <row r="6010" ht="11.25" customHeight="1"/>
    <row r="6011" ht="11.25" customHeight="1"/>
    <row r="6012" ht="11.25" customHeight="1"/>
    <row r="6013" ht="11.25" customHeight="1"/>
    <row r="6014" ht="11.25" customHeight="1"/>
    <row r="6015" ht="11.25" customHeight="1"/>
    <row r="6016" ht="11.25" customHeight="1"/>
    <row r="6017" ht="11.25" customHeight="1"/>
    <row r="6018" ht="11.25" customHeight="1"/>
    <row r="6019" ht="11.25" customHeight="1"/>
    <row r="6020" ht="11.25" customHeight="1"/>
    <row r="6021" ht="11.25" customHeight="1"/>
    <row r="6022" ht="11.25" customHeight="1"/>
    <row r="6023" ht="11.25" customHeight="1"/>
    <row r="6024" ht="11.25" customHeight="1"/>
    <row r="6025" ht="11.25" customHeight="1"/>
    <row r="6026" ht="11.25" customHeight="1"/>
    <row r="6027" ht="11.25" customHeight="1"/>
    <row r="6028" ht="11.25" customHeight="1"/>
    <row r="6029" ht="11.25" customHeight="1"/>
    <row r="6030" ht="11.25" customHeight="1"/>
    <row r="6031" ht="11.25" customHeight="1"/>
    <row r="6032" ht="11.25" customHeight="1"/>
    <row r="6033" ht="11.25" customHeight="1"/>
    <row r="6034" ht="11.25" customHeight="1"/>
    <row r="6035" ht="11.25" customHeight="1"/>
    <row r="6036" ht="11.25" customHeight="1"/>
    <row r="6037" ht="11.25" customHeight="1"/>
    <row r="6038" ht="11.25" customHeight="1"/>
    <row r="6039" ht="11.25" customHeight="1"/>
    <row r="6040" ht="11.25" customHeight="1"/>
    <row r="6041" ht="11.25" customHeight="1"/>
    <row r="6042" ht="11.25" customHeight="1"/>
    <row r="6043" ht="11.25" customHeight="1"/>
    <row r="6044" ht="11.25" customHeight="1"/>
    <row r="6045" ht="11.25" customHeight="1"/>
    <row r="6046" ht="11.25" customHeight="1"/>
    <row r="6047" ht="11.25" customHeight="1"/>
    <row r="6048" ht="11.25" customHeight="1"/>
    <row r="6049" ht="11.25" customHeight="1"/>
    <row r="6050" ht="11.25" customHeight="1"/>
    <row r="6051" ht="11.25" customHeight="1"/>
    <row r="6052" ht="11.25" customHeight="1"/>
    <row r="6053" ht="11.25" customHeight="1"/>
    <row r="6054" ht="11.25" customHeight="1"/>
    <row r="6055" ht="11.25" customHeight="1"/>
    <row r="6056" ht="11.25" customHeight="1"/>
    <row r="6057" ht="11.25" customHeight="1"/>
    <row r="6058" ht="11.25" customHeight="1"/>
    <row r="6059" ht="11.25" customHeight="1"/>
    <row r="6060" ht="11.25" customHeight="1"/>
    <row r="6061" ht="11.25" customHeight="1"/>
    <row r="6062" ht="11.25" customHeight="1"/>
    <row r="6063" ht="11.25" customHeight="1"/>
    <row r="6064" ht="11.25" customHeight="1"/>
    <row r="6065" ht="11.25" customHeight="1"/>
    <row r="6066" ht="11.25" customHeight="1"/>
    <row r="6067" ht="11.25" customHeight="1"/>
    <row r="6068" ht="11.25" customHeight="1"/>
    <row r="6069" ht="11.25" customHeight="1"/>
    <row r="6070" ht="11.25" customHeight="1"/>
    <row r="6071" ht="11.25" customHeight="1"/>
    <row r="6072" ht="11.25" customHeight="1"/>
    <row r="6073" ht="11.25" customHeight="1"/>
    <row r="6074" ht="11.25" customHeight="1"/>
    <row r="6075" ht="11.25" customHeight="1"/>
    <row r="6076" ht="11.25" customHeight="1"/>
    <row r="6077" ht="11.25" customHeight="1"/>
    <row r="6078" ht="11.25" customHeight="1"/>
    <row r="6079" ht="11.25" customHeight="1"/>
    <row r="6080" ht="11.25" customHeight="1"/>
    <row r="6081" ht="11.25" customHeight="1"/>
    <row r="6082" ht="11.25" customHeight="1"/>
    <row r="6083" ht="11.25" customHeight="1"/>
    <row r="6084" ht="11.25" customHeight="1"/>
    <row r="6085" ht="11.25" customHeight="1"/>
    <row r="6086" ht="11.25" customHeight="1"/>
    <row r="6087" ht="11.25" customHeight="1"/>
    <row r="6088" ht="11.25" customHeight="1"/>
    <row r="6089" ht="11.25" customHeight="1"/>
    <row r="6090" ht="11.25" customHeight="1"/>
    <row r="6091" ht="11.25" customHeight="1"/>
    <row r="6092" ht="11.25" customHeight="1"/>
    <row r="6093" ht="11.25" customHeight="1"/>
    <row r="6094" ht="11.25" customHeight="1"/>
    <row r="6095" ht="11.25" customHeight="1"/>
    <row r="6096" ht="11.25" customHeight="1"/>
    <row r="6097" ht="11.25" customHeight="1"/>
    <row r="6098" ht="11.25" customHeight="1"/>
    <row r="6099" ht="11.25" customHeight="1"/>
    <row r="6100" ht="11.25" customHeight="1"/>
    <row r="6101" ht="11.25" customHeight="1"/>
    <row r="6102" ht="11.25" customHeight="1"/>
    <row r="6103" ht="11.25" customHeight="1"/>
    <row r="6104" ht="11.25" customHeight="1"/>
    <row r="6105" ht="11.25" customHeight="1"/>
    <row r="6106" ht="11.25" customHeight="1"/>
    <row r="6107" ht="11.25" customHeight="1"/>
    <row r="6108" ht="11.25" customHeight="1"/>
    <row r="6109" ht="11.25" customHeight="1"/>
    <row r="6110" ht="11.25" customHeight="1"/>
    <row r="6111" ht="11.25" customHeight="1"/>
    <row r="6112" ht="11.25" customHeight="1"/>
    <row r="6113" ht="11.25" customHeight="1"/>
    <row r="6114" ht="11.25" customHeight="1"/>
    <row r="6115" ht="11.25" customHeight="1"/>
    <row r="6116" ht="11.25" customHeight="1"/>
    <row r="6117" ht="11.25" customHeight="1"/>
    <row r="6118" ht="11.25" customHeight="1"/>
    <row r="6119" ht="11.25" customHeight="1"/>
    <row r="6120" ht="11.25" customHeight="1"/>
    <row r="6121" ht="11.25" customHeight="1"/>
    <row r="6122" ht="11.25" customHeight="1"/>
    <row r="6123" ht="11.25" customHeight="1"/>
    <row r="6124" ht="11.25" customHeight="1"/>
    <row r="6125" ht="11.25" customHeight="1"/>
    <row r="6126" ht="11.25" customHeight="1"/>
    <row r="6127" ht="11.25" customHeight="1"/>
    <row r="6128" ht="11.25" customHeight="1"/>
    <row r="6129" ht="11.25" customHeight="1"/>
    <row r="6130" ht="11.25" customHeight="1"/>
    <row r="6131" ht="11.25" customHeight="1"/>
    <row r="6132" ht="11.25" customHeight="1"/>
    <row r="6133" ht="11.25" customHeight="1"/>
    <row r="6134" ht="11.25" customHeight="1"/>
    <row r="6135" ht="11.25" customHeight="1"/>
    <row r="6136" ht="11.25" customHeight="1"/>
    <row r="6137" ht="11.25" customHeight="1"/>
    <row r="6138" ht="11.25" customHeight="1"/>
    <row r="6139" ht="11.25" customHeight="1"/>
    <row r="6140" ht="11.25" customHeight="1"/>
    <row r="6141" ht="11.25" customHeight="1"/>
    <row r="6142" ht="11.25" customHeight="1"/>
    <row r="6143" ht="11.25" customHeight="1"/>
    <row r="6144" ht="11.25" customHeight="1"/>
    <row r="6145" ht="11.25" customHeight="1"/>
    <row r="6146" ht="11.25" customHeight="1"/>
    <row r="6147" ht="11.25" customHeight="1"/>
    <row r="6148" ht="11.25" customHeight="1"/>
    <row r="6149" ht="11.25" customHeight="1"/>
    <row r="6150" ht="11.25" customHeight="1"/>
    <row r="6151" ht="11.25" customHeight="1"/>
    <row r="6152" ht="11.25" customHeight="1"/>
    <row r="6153" ht="11.25" customHeight="1"/>
    <row r="6154" ht="11.25" customHeight="1"/>
    <row r="6155" ht="11.25" customHeight="1"/>
    <row r="6156" ht="11.25" customHeight="1"/>
    <row r="6157" ht="11.25" customHeight="1"/>
    <row r="6158" ht="11.25" customHeight="1"/>
    <row r="6159" ht="11.25" customHeight="1"/>
    <row r="6160" ht="11.25" customHeight="1"/>
    <row r="6161" ht="11.25" customHeight="1"/>
    <row r="6162" ht="11.25" customHeight="1"/>
    <row r="6163" ht="11.25" customHeight="1"/>
    <row r="6164" ht="11.25" customHeight="1"/>
    <row r="6165" ht="11.25" customHeight="1"/>
    <row r="6166" ht="11.25" customHeight="1"/>
    <row r="6167" ht="11.25" customHeight="1"/>
    <row r="6168" ht="11.25" customHeight="1"/>
    <row r="6169" ht="11.25" customHeight="1"/>
    <row r="6170" ht="11.25" customHeight="1"/>
    <row r="6171" ht="11.25" customHeight="1"/>
    <row r="6172" ht="11.25" customHeight="1"/>
    <row r="6173" ht="11.25" customHeight="1"/>
    <row r="6174" ht="11.25" customHeight="1"/>
    <row r="6175" ht="11.25" customHeight="1"/>
    <row r="6176" ht="11.25" customHeight="1"/>
    <row r="6177" ht="11.25" customHeight="1"/>
    <row r="6178" ht="11.25" customHeight="1"/>
    <row r="6179" ht="11.25" customHeight="1"/>
    <row r="6180" ht="11.25" customHeight="1"/>
    <row r="6181" ht="11.25" customHeight="1"/>
    <row r="6182" ht="11.25" customHeight="1"/>
    <row r="6183" ht="11.25" customHeight="1"/>
    <row r="6184" ht="11.25" customHeight="1"/>
    <row r="6185" ht="11.25" customHeight="1"/>
    <row r="6186" ht="11.25" customHeight="1"/>
    <row r="6187" ht="11.25" customHeight="1"/>
    <row r="6188" ht="11.25" customHeight="1"/>
    <row r="6189" ht="11.25" customHeight="1"/>
    <row r="6190" ht="11.25" customHeight="1"/>
    <row r="6191" ht="11.25" customHeight="1"/>
    <row r="6192" ht="11.25" customHeight="1"/>
    <row r="6193" ht="11.25" customHeight="1"/>
    <row r="6194" ht="11.25" customHeight="1"/>
    <row r="6195" ht="11.25" customHeight="1"/>
    <row r="6196" ht="11.25" customHeight="1"/>
    <row r="6197" ht="11.25" customHeight="1"/>
    <row r="6198" ht="11.25" customHeight="1"/>
    <row r="6199" ht="11.25" customHeight="1"/>
    <row r="6200" ht="11.25" customHeight="1"/>
    <row r="6201" ht="11.25" customHeight="1"/>
    <row r="6202" ht="11.25" customHeight="1"/>
    <row r="6203" ht="11.25" customHeight="1"/>
    <row r="6204" ht="11.25" customHeight="1"/>
    <row r="6205" ht="11.25" customHeight="1"/>
    <row r="6206" ht="11.25" customHeight="1"/>
    <row r="6207" ht="11.25" customHeight="1"/>
    <row r="6208" ht="11.25" customHeight="1"/>
    <row r="6209" ht="11.25" customHeight="1"/>
    <row r="6210" ht="11.25" customHeight="1"/>
    <row r="6211" ht="11.25" customHeight="1"/>
    <row r="6212" ht="11.25" customHeight="1"/>
    <row r="6213" ht="11.25" customHeight="1"/>
    <row r="6214" ht="11.25" customHeight="1"/>
    <row r="6215" ht="11.25" customHeight="1"/>
    <row r="6216" ht="11.25" customHeight="1"/>
    <row r="6217" ht="11.25" customHeight="1"/>
    <row r="6218" ht="11.25" customHeight="1"/>
    <row r="6219" ht="11.25" customHeight="1"/>
    <row r="6220" ht="11.25" customHeight="1"/>
    <row r="6221" ht="11.25" customHeight="1"/>
    <row r="6222" ht="11.25" customHeight="1"/>
    <row r="6223" ht="11.25" customHeight="1"/>
    <row r="6224" ht="11.25" customHeight="1"/>
    <row r="6225" ht="11.25" customHeight="1"/>
    <row r="6226" ht="11.25" customHeight="1"/>
    <row r="6227" ht="11.25" customHeight="1"/>
    <row r="6228" ht="11.25" customHeight="1"/>
    <row r="6229" ht="11.25" customHeight="1"/>
    <row r="6230" ht="11.25" customHeight="1"/>
    <row r="6231" ht="11.25" customHeight="1"/>
    <row r="6232" ht="11.25" customHeight="1"/>
    <row r="6233" ht="11.25" customHeight="1"/>
    <row r="6234" ht="11.25" customHeight="1"/>
    <row r="6235" ht="11.25" customHeight="1"/>
    <row r="6236" ht="11.25" customHeight="1"/>
    <row r="6237" ht="11.25" customHeight="1"/>
    <row r="6238" ht="11.25" customHeight="1"/>
    <row r="6239" ht="11.25" customHeight="1"/>
    <row r="6240" ht="11.25" customHeight="1"/>
    <row r="6241" ht="11.25" customHeight="1"/>
    <row r="6242" ht="11.25" customHeight="1"/>
    <row r="6243" ht="11.25" customHeight="1"/>
    <row r="6244" ht="11.25" customHeight="1"/>
    <row r="6245" ht="11.25" customHeight="1"/>
    <row r="6246" ht="11.25" customHeight="1"/>
    <row r="6247" ht="11.25" customHeight="1"/>
    <row r="6248" ht="11.25" customHeight="1"/>
    <row r="6249" ht="11.25" customHeight="1"/>
    <row r="6250" ht="11.25" customHeight="1"/>
    <row r="6251" ht="11.25" customHeight="1"/>
    <row r="6252" ht="11.25" customHeight="1"/>
    <row r="6253" ht="11.25" customHeight="1"/>
    <row r="6254" ht="11.25" customHeight="1"/>
    <row r="6255" ht="11.25" customHeight="1"/>
    <row r="6256" ht="11.25" customHeight="1"/>
    <row r="6257" ht="11.25" customHeight="1"/>
    <row r="6258" ht="11.25" customHeight="1"/>
    <row r="6259" ht="11.25" customHeight="1"/>
    <row r="6260" ht="11.25" customHeight="1"/>
    <row r="6261" ht="11.25" customHeight="1"/>
    <row r="6262" ht="11.25" customHeight="1"/>
    <row r="6263" ht="11.25" customHeight="1"/>
    <row r="6264" ht="11.25" customHeight="1"/>
    <row r="6265" ht="11.25" customHeight="1"/>
    <row r="6266" ht="11.25" customHeight="1"/>
    <row r="6267" ht="11.25" customHeight="1"/>
    <row r="6268" ht="11.25" customHeight="1"/>
    <row r="6269" ht="11.25" customHeight="1"/>
    <row r="6270" ht="11.25" customHeight="1"/>
    <row r="6271" ht="11.25" customHeight="1"/>
    <row r="6272" ht="11.25" customHeight="1"/>
    <row r="6273" ht="11.25" customHeight="1"/>
    <row r="6274" ht="11.25" customHeight="1"/>
    <row r="6275" ht="11.25" customHeight="1"/>
    <row r="6276" ht="11.25" customHeight="1"/>
    <row r="6277" ht="11.25" customHeight="1"/>
    <row r="6278" ht="11.25" customHeight="1"/>
    <row r="6279" ht="11.25" customHeight="1"/>
    <row r="6280" ht="11.25" customHeight="1"/>
    <row r="6281" ht="11.25" customHeight="1"/>
    <row r="6282" ht="11.25" customHeight="1"/>
    <row r="6283" ht="11.25" customHeight="1"/>
    <row r="6284" ht="11.25" customHeight="1"/>
    <row r="6285" ht="11.25" customHeight="1"/>
    <row r="6286" ht="11.25" customHeight="1"/>
    <row r="6287" ht="11.25" customHeight="1"/>
    <row r="6288" ht="11.25" customHeight="1"/>
    <row r="6289" ht="11.25" customHeight="1"/>
    <row r="6290" ht="11.25" customHeight="1"/>
    <row r="6291" ht="11.25" customHeight="1"/>
    <row r="6292" ht="11.25" customHeight="1"/>
    <row r="6293" ht="11.25" customHeight="1"/>
    <row r="6294" ht="11.25" customHeight="1"/>
    <row r="6295" ht="11.25" customHeight="1"/>
    <row r="6296" ht="11.25" customHeight="1"/>
    <row r="6297" ht="11.25" customHeight="1"/>
    <row r="6298" ht="11.25" customHeight="1"/>
    <row r="6299" ht="11.25" customHeight="1"/>
    <row r="6300" ht="11.25" customHeight="1"/>
    <row r="6301" ht="11.25" customHeight="1"/>
    <row r="6302" ht="11.25" customHeight="1"/>
    <row r="6303" ht="11.25" customHeight="1"/>
    <row r="6304" ht="11.25" customHeight="1"/>
    <row r="6305" ht="11.25" customHeight="1"/>
    <row r="6306" ht="11.25" customHeight="1"/>
    <row r="6307" ht="11.25" customHeight="1"/>
    <row r="6308" ht="11.25" customHeight="1"/>
    <row r="6309" ht="11.25" customHeight="1"/>
    <row r="6310" ht="11.25" customHeight="1"/>
    <row r="6311" ht="11.25" customHeight="1"/>
    <row r="6312" ht="11.25" customHeight="1"/>
    <row r="6313" ht="11.25" customHeight="1"/>
    <row r="6314" ht="11.25" customHeight="1"/>
    <row r="6315" ht="11.25" customHeight="1"/>
    <row r="6316" ht="11.25" customHeight="1"/>
    <row r="6317" ht="11.25" customHeight="1"/>
    <row r="6318" ht="11.25" customHeight="1"/>
    <row r="6319" ht="11.25" customHeight="1"/>
    <row r="6320" ht="11.25" customHeight="1"/>
    <row r="6321" ht="11.25" customHeight="1"/>
    <row r="6322" ht="11.25" customHeight="1"/>
    <row r="6323" ht="11.25" customHeight="1"/>
    <row r="6324" ht="11.25" customHeight="1"/>
    <row r="6325" ht="11.25" customHeight="1"/>
    <row r="6326" ht="11.25" customHeight="1"/>
    <row r="6327" ht="11.25" customHeight="1"/>
    <row r="6328" ht="11.25" customHeight="1"/>
    <row r="6329" ht="11.25" customHeight="1"/>
    <row r="6330" ht="11.25" customHeight="1"/>
    <row r="6331" ht="11.25" customHeight="1"/>
    <row r="6332" ht="11.25" customHeight="1"/>
    <row r="6333" ht="11.25" customHeight="1"/>
    <row r="6334" ht="11.25" customHeight="1"/>
    <row r="6335" ht="11.25" customHeight="1"/>
    <row r="6336" ht="11.25" customHeight="1"/>
    <row r="6337" ht="11.25" customHeight="1"/>
    <row r="6338" ht="11.25" customHeight="1"/>
    <row r="6339" ht="11.25" customHeight="1"/>
    <row r="6340" ht="11.25" customHeight="1"/>
    <row r="6341" ht="11.25" customHeight="1"/>
    <row r="6342" ht="11.25" customHeight="1"/>
    <row r="6343" ht="11.25" customHeight="1"/>
    <row r="6344" ht="11.25" customHeight="1"/>
    <row r="6345" ht="11.25" customHeight="1"/>
    <row r="6346" ht="11.25" customHeight="1"/>
    <row r="6347" ht="11.25" customHeight="1"/>
    <row r="6348" ht="11.25" customHeight="1"/>
    <row r="6349" ht="11.25" customHeight="1"/>
    <row r="6350" ht="11.25" customHeight="1"/>
    <row r="6351" ht="11.25" customHeight="1"/>
    <row r="6352" ht="11.25" customHeight="1"/>
    <row r="6353" ht="11.25" customHeight="1"/>
    <row r="6354" ht="11.25" customHeight="1"/>
    <row r="6355" ht="11.25" customHeight="1"/>
    <row r="6356" ht="11.25" customHeight="1"/>
    <row r="6357" ht="11.25" customHeight="1"/>
    <row r="6358" ht="11.25" customHeight="1"/>
    <row r="6359" ht="11.25" customHeight="1"/>
    <row r="6360" ht="11.25" customHeight="1"/>
    <row r="6361" ht="11.25" customHeight="1"/>
    <row r="6362" ht="11.25" customHeight="1"/>
    <row r="6363" ht="11.25" customHeight="1"/>
    <row r="6364" ht="11.25" customHeight="1"/>
    <row r="6365" ht="11.25" customHeight="1"/>
    <row r="6366" ht="11.25" customHeight="1"/>
    <row r="6367" ht="11.25" customHeight="1"/>
    <row r="6368" ht="11.25" customHeight="1"/>
    <row r="6369" ht="11.25" customHeight="1"/>
    <row r="6370" ht="11.25" customHeight="1"/>
    <row r="6371" ht="11.25" customHeight="1"/>
    <row r="6372" ht="11.25" customHeight="1"/>
    <row r="6373" ht="11.25" customHeight="1"/>
    <row r="6374" ht="11.25" customHeight="1"/>
    <row r="6375" ht="11.25" customHeight="1"/>
    <row r="6376" ht="11.25" customHeight="1"/>
    <row r="6377" ht="11.25" customHeight="1"/>
    <row r="6378" ht="11.25" customHeight="1"/>
    <row r="6379" ht="11.25" customHeight="1"/>
    <row r="6380" ht="11.25" customHeight="1"/>
    <row r="6381" ht="11.25" customHeight="1"/>
    <row r="6382" ht="11.25" customHeight="1"/>
    <row r="6383" ht="11.25" customHeight="1"/>
    <row r="6384" ht="11.25" customHeight="1"/>
    <row r="6385" ht="11.25" customHeight="1"/>
    <row r="6386" ht="11.25" customHeight="1"/>
    <row r="6387" ht="11.25" customHeight="1"/>
    <row r="6388" ht="11.25" customHeight="1"/>
    <row r="6389" ht="11.25" customHeight="1"/>
    <row r="6390" ht="11.25" customHeight="1"/>
    <row r="6391" ht="11.25" customHeight="1"/>
    <row r="6392" ht="11.25" customHeight="1"/>
    <row r="6393" ht="11.25" customHeight="1"/>
    <row r="6394" ht="11.25" customHeight="1"/>
    <row r="6395" ht="11.25" customHeight="1"/>
    <row r="6396" ht="11.25" customHeight="1"/>
    <row r="6397" ht="11.25" customHeight="1"/>
    <row r="6398" ht="11.25" customHeight="1"/>
    <row r="6399" ht="11.25" customHeight="1"/>
    <row r="6400" ht="11.25" customHeight="1"/>
    <row r="6401" ht="11.25" customHeight="1"/>
    <row r="6402" ht="11.25" customHeight="1"/>
    <row r="6403" ht="11.25" customHeight="1"/>
    <row r="6404" ht="11.25" customHeight="1"/>
    <row r="6405" ht="11.25" customHeight="1"/>
    <row r="6406" ht="11.25" customHeight="1"/>
    <row r="6407" ht="11.25" customHeight="1"/>
    <row r="6408" ht="11.25" customHeight="1"/>
    <row r="6409" ht="11.25" customHeight="1"/>
    <row r="6410" ht="11.25" customHeight="1"/>
    <row r="6411" ht="11.25" customHeight="1"/>
    <row r="6412" ht="11.25" customHeight="1"/>
    <row r="6413" ht="11.25" customHeight="1"/>
    <row r="6414" ht="11.25" customHeight="1"/>
    <row r="6415" ht="11.25" customHeight="1"/>
    <row r="6416" ht="11.25" customHeight="1"/>
    <row r="6417" ht="11.25" customHeight="1"/>
    <row r="6418" ht="11.25" customHeight="1"/>
    <row r="6419" ht="11.25" customHeight="1"/>
    <row r="6420" ht="11.25" customHeight="1"/>
    <row r="6421" ht="11.25" customHeight="1"/>
    <row r="6422" ht="11.25" customHeight="1"/>
    <row r="6423" ht="11.25" customHeight="1"/>
    <row r="6424" ht="11.25" customHeight="1"/>
    <row r="6425" ht="11.25" customHeight="1"/>
    <row r="6426" ht="11.25" customHeight="1"/>
    <row r="6427" ht="11.25" customHeight="1"/>
    <row r="6428" ht="11.25" customHeight="1"/>
    <row r="6429" ht="11.25" customHeight="1"/>
    <row r="6430" ht="11.25" customHeight="1"/>
    <row r="6431" ht="11.25" customHeight="1"/>
    <row r="6432" ht="11.25" customHeight="1"/>
    <row r="6433" ht="11.25" customHeight="1"/>
    <row r="6434" ht="11.25" customHeight="1"/>
    <row r="6435" ht="11.25" customHeight="1"/>
    <row r="6436" ht="11.25" customHeight="1"/>
    <row r="6437" ht="11.25" customHeight="1"/>
    <row r="6438" ht="11.25" customHeight="1"/>
    <row r="6439" ht="11.25" customHeight="1"/>
    <row r="6440" ht="11.25" customHeight="1"/>
    <row r="6441" ht="11.25" customHeight="1"/>
    <row r="6442" ht="11.25" customHeight="1"/>
    <row r="6443" ht="11.25" customHeight="1"/>
    <row r="6444" ht="11.25" customHeight="1"/>
    <row r="6445" ht="11.25" customHeight="1"/>
    <row r="6446" ht="11.25" customHeight="1"/>
    <row r="6447" ht="11.25" customHeight="1"/>
    <row r="6448" ht="11.25" customHeight="1"/>
    <row r="6449" ht="11.25" customHeight="1"/>
    <row r="6450" ht="11.25" customHeight="1"/>
    <row r="6451" ht="11.25" customHeight="1"/>
    <row r="6452" ht="11.25" customHeight="1"/>
    <row r="6453" ht="11.25" customHeight="1"/>
    <row r="6454" ht="11.25" customHeight="1"/>
    <row r="6455" ht="11.25" customHeight="1"/>
    <row r="6456" ht="11.25" customHeight="1"/>
    <row r="6457" ht="11.25" customHeight="1"/>
    <row r="6458" ht="11.25" customHeight="1"/>
    <row r="6459" ht="11.25" customHeight="1"/>
    <row r="6460" ht="11.25" customHeight="1"/>
    <row r="6461" ht="11.25" customHeight="1"/>
    <row r="6462" ht="11.25" customHeight="1"/>
    <row r="6463" ht="11.25" customHeight="1"/>
    <row r="6464" ht="11.25" customHeight="1"/>
    <row r="6465" ht="11.25" customHeight="1"/>
    <row r="6466" ht="11.25" customHeight="1"/>
    <row r="6467" ht="11.25" customHeight="1"/>
    <row r="6468" ht="11.25" customHeight="1"/>
    <row r="6469" ht="11.25" customHeight="1"/>
    <row r="6470" ht="11.25" customHeight="1"/>
    <row r="6471" ht="11.25" customHeight="1"/>
    <row r="6472" ht="11.25" customHeight="1"/>
    <row r="6473" ht="11.25" customHeight="1"/>
    <row r="6474" ht="11.25" customHeight="1"/>
    <row r="6475" ht="11.25" customHeight="1"/>
    <row r="6476" ht="11.25" customHeight="1"/>
    <row r="6477" ht="11.25" customHeight="1"/>
    <row r="6478" ht="11.25" customHeight="1"/>
    <row r="6479" ht="11.25" customHeight="1"/>
    <row r="6480" ht="11.25" customHeight="1"/>
    <row r="6481" ht="11.25" customHeight="1"/>
    <row r="6482" ht="11.25" customHeight="1"/>
    <row r="6483" ht="11.25" customHeight="1"/>
    <row r="6484" ht="11.25" customHeight="1"/>
    <row r="6485" ht="11.25" customHeight="1"/>
    <row r="6486" ht="11.25" customHeight="1"/>
    <row r="6487" ht="11.25" customHeight="1"/>
    <row r="6488" ht="11.25" customHeight="1"/>
    <row r="6489" ht="11.25" customHeight="1"/>
    <row r="6490" ht="11.25" customHeight="1"/>
    <row r="6491" ht="11.25" customHeight="1"/>
    <row r="6492" ht="11.25" customHeight="1"/>
    <row r="6493" ht="11.25" customHeight="1"/>
    <row r="6494" ht="11.25" customHeight="1"/>
    <row r="6495" ht="11.25" customHeight="1"/>
    <row r="6496" ht="11.25" customHeight="1"/>
    <row r="6497" ht="11.25" customHeight="1"/>
    <row r="6498" ht="11.25" customHeight="1"/>
    <row r="6499" ht="11.25" customHeight="1"/>
    <row r="6500" ht="11.25" customHeight="1"/>
    <row r="6501" ht="11.25" customHeight="1"/>
    <row r="6502" ht="11.25" customHeight="1"/>
    <row r="6503" ht="11.25" customHeight="1"/>
    <row r="6504" ht="11.25" customHeight="1"/>
    <row r="6505" ht="11.25" customHeight="1"/>
    <row r="6506" ht="11.25" customHeight="1"/>
    <row r="6507" ht="11.25" customHeight="1"/>
    <row r="6508" ht="11.25" customHeight="1"/>
    <row r="6509" ht="11.25" customHeight="1"/>
    <row r="6510" ht="11.25" customHeight="1"/>
    <row r="6511" ht="11.25" customHeight="1"/>
    <row r="6512" ht="11.25" customHeight="1"/>
    <row r="6513" ht="11.25" customHeight="1"/>
    <row r="6514" ht="11.25" customHeight="1"/>
    <row r="6515" ht="11.25" customHeight="1"/>
    <row r="6516" ht="11.25" customHeight="1"/>
    <row r="6517" ht="11.25" customHeight="1"/>
    <row r="6518" ht="11.25" customHeight="1"/>
    <row r="6519" ht="11.25" customHeight="1"/>
    <row r="6520" ht="11.25" customHeight="1"/>
    <row r="6521" ht="11.25" customHeight="1"/>
    <row r="6522" ht="11.25" customHeight="1"/>
    <row r="6523" ht="11.25" customHeight="1"/>
    <row r="6524" ht="11.25" customHeight="1"/>
    <row r="6525" ht="11.25" customHeight="1"/>
    <row r="6526" ht="11.25" customHeight="1"/>
    <row r="6527" ht="11.25" customHeight="1"/>
    <row r="6528" ht="11.25" customHeight="1"/>
    <row r="6529" ht="11.25" customHeight="1"/>
    <row r="6530" ht="11.25" customHeight="1"/>
    <row r="6531" ht="11.25" customHeight="1"/>
    <row r="6532" ht="11.25" customHeight="1"/>
    <row r="6533" ht="11.25" customHeight="1"/>
    <row r="6534" ht="11.25" customHeight="1"/>
    <row r="6535" ht="11.25" customHeight="1"/>
    <row r="6536" ht="11.25" customHeight="1"/>
    <row r="6537" ht="11.25" customHeight="1"/>
    <row r="6538" ht="11.25" customHeight="1"/>
    <row r="6539" ht="11.25" customHeight="1"/>
    <row r="6540" ht="11.25" customHeight="1"/>
    <row r="6541" ht="11.25" customHeight="1"/>
    <row r="6542" ht="11.25" customHeight="1"/>
    <row r="6543" ht="11.25" customHeight="1"/>
    <row r="6544" ht="11.25" customHeight="1"/>
    <row r="6545" ht="11.25" customHeight="1"/>
    <row r="6546" ht="11.25" customHeight="1"/>
    <row r="6547" ht="11.25" customHeight="1"/>
    <row r="6548" ht="11.25" customHeight="1"/>
    <row r="6549" ht="11.25" customHeight="1"/>
    <row r="6550" ht="11.25" customHeight="1"/>
    <row r="6551" ht="11.25" customHeight="1"/>
    <row r="6552" ht="11.25" customHeight="1"/>
    <row r="6553" ht="11.25" customHeight="1"/>
    <row r="6554" ht="11.25" customHeight="1"/>
    <row r="6555" ht="11.25" customHeight="1"/>
    <row r="6556" ht="11.25" customHeight="1"/>
    <row r="6557" ht="11.25" customHeight="1"/>
    <row r="6558" ht="11.25" customHeight="1"/>
    <row r="6559" ht="11.25" customHeight="1"/>
    <row r="6560" ht="11.25" customHeight="1"/>
    <row r="6561" ht="11.25" customHeight="1"/>
    <row r="6562" ht="11.25" customHeight="1"/>
    <row r="6563" ht="11.25" customHeight="1"/>
    <row r="6564" ht="11.25" customHeight="1"/>
    <row r="6565" ht="11.25" customHeight="1"/>
    <row r="6566" ht="11.25" customHeight="1"/>
    <row r="6567" ht="11.25" customHeight="1"/>
    <row r="6568" ht="11.25" customHeight="1"/>
    <row r="6569" ht="11.25" customHeight="1"/>
    <row r="6570" ht="11.25" customHeight="1"/>
    <row r="6571" ht="11.25" customHeight="1"/>
    <row r="6572" ht="11.25" customHeight="1"/>
    <row r="6573" ht="11.25" customHeight="1"/>
    <row r="6574" ht="11.25" customHeight="1"/>
    <row r="6575" ht="11.25" customHeight="1"/>
    <row r="6576" ht="11.25" customHeight="1"/>
    <row r="6577" ht="11.25" customHeight="1"/>
    <row r="6578" ht="11.25" customHeight="1"/>
    <row r="6579" ht="11.25" customHeight="1"/>
    <row r="6580" ht="11.25" customHeight="1"/>
    <row r="6581" ht="11.25" customHeight="1"/>
    <row r="6582" ht="11.25" customHeight="1"/>
    <row r="6583" ht="11.25" customHeight="1"/>
    <row r="6584" ht="11.25" customHeight="1"/>
    <row r="6585" ht="11.25" customHeight="1"/>
    <row r="6586" ht="11.25" customHeight="1"/>
    <row r="6587" ht="11.25" customHeight="1"/>
    <row r="6588" ht="11.25" customHeight="1"/>
    <row r="6589" ht="11.25" customHeight="1"/>
    <row r="6590" ht="11.25" customHeight="1"/>
    <row r="6591" ht="11.25" customHeight="1"/>
    <row r="6592" ht="11.25" customHeight="1"/>
    <row r="6593" ht="11.25" customHeight="1"/>
    <row r="6594" ht="11.25" customHeight="1"/>
    <row r="6595" ht="11.25" customHeight="1"/>
    <row r="6596" ht="11.25" customHeight="1"/>
    <row r="6597" ht="11.25" customHeight="1"/>
    <row r="6598" ht="11.25" customHeight="1"/>
    <row r="6599" ht="11.25" customHeight="1"/>
    <row r="6600" ht="11.25" customHeight="1"/>
    <row r="6601" ht="11.25" customHeight="1"/>
    <row r="6602" ht="11.25" customHeight="1"/>
    <row r="6603" ht="11.25" customHeight="1"/>
    <row r="6604" ht="11.25" customHeight="1"/>
    <row r="6605" ht="11.25" customHeight="1"/>
    <row r="6606" ht="11.25" customHeight="1"/>
    <row r="6607" ht="11.25" customHeight="1"/>
    <row r="6608" ht="11.25" customHeight="1"/>
    <row r="6609" ht="11.25" customHeight="1"/>
    <row r="6610" ht="11.25" customHeight="1"/>
    <row r="6611" ht="11.25" customHeight="1"/>
    <row r="6612" ht="11.25" customHeight="1"/>
    <row r="6613" ht="11.25" customHeight="1"/>
    <row r="6614" ht="11.25" customHeight="1"/>
    <row r="6615" ht="11.25" customHeight="1"/>
    <row r="6616" ht="11.25" customHeight="1"/>
    <row r="6617" ht="11.25" customHeight="1"/>
    <row r="6618" ht="11.25" customHeight="1"/>
    <row r="6619" ht="11.25" customHeight="1"/>
    <row r="6620" ht="11.25" customHeight="1"/>
    <row r="6621" ht="11.25" customHeight="1"/>
    <row r="6622" ht="11.25" customHeight="1"/>
    <row r="6623" ht="11.25" customHeight="1"/>
    <row r="6624" ht="11.25" customHeight="1"/>
    <row r="6625" ht="11.25" customHeight="1"/>
    <row r="6626" ht="11.25" customHeight="1"/>
    <row r="6627" ht="11.25" customHeight="1"/>
    <row r="6628" ht="11.25" customHeight="1"/>
    <row r="6629" ht="11.25" customHeight="1"/>
    <row r="6630" ht="11.25" customHeight="1"/>
    <row r="6631" ht="11.25" customHeight="1"/>
    <row r="6632" ht="11.25" customHeight="1"/>
    <row r="6633" ht="11.25" customHeight="1"/>
    <row r="6634" ht="11.25" customHeight="1"/>
    <row r="6635" ht="11.25" customHeight="1"/>
    <row r="6636" ht="11.25" customHeight="1"/>
    <row r="6637" ht="11.25" customHeight="1"/>
    <row r="6638" ht="11.25" customHeight="1"/>
    <row r="6639" ht="11.25" customHeight="1"/>
    <row r="6640" ht="11.25" customHeight="1"/>
    <row r="6641" ht="11.25" customHeight="1"/>
    <row r="6642" ht="11.25" customHeight="1"/>
    <row r="6643" ht="11.25" customHeight="1"/>
    <row r="6644" ht="11.25" customHeight="1"/>
    <row r="6645" ht="11.25" customHeight="1"/>
    <row r="6646" ht="11.25" customHeight="1"/>
    <row r="6647" ht="11.25" customHeight="1"/>
    <row r="6648" ht="11.25" customHeight="1"/>
    <row r="6649" ht="11.25" customHeight="1"/>
    <row r="6650" ht="11.25" customHeight="1"/>
    <row r="6651" ht="11.25" customHeight="1"/>
    <row r="6652" ht="11.25" customHeight="1"/>
    <row r="6653" ht="11.25" customHeight="1"/>
    <row r="6654" ht="11.25" customHeight="1"/>
    <row r="6655" ht="11.25" customHeight="1"/>
    <row r="6656" ht="11.25" customHeight="1"/>
    <row r="6657" ht="11.25" customHeight="1"/>
    <row r="6658" ht="11.25" customHeight="1"/>
    <row r="6659" ht="11.25" customHeight="1"/>
    <row r="6660" ht="11.25" customHeight="1"/>
    <row r="6661" ht="11.25" customHeight="1"/>
    <row r="6662" ht="11.25" customHeight="1"/>
    <row r="6663" ht="11.25" customHeight="1"/>
    <row r="6664" ht="11.25" customHeight="1"/>
    <row r="6665" ht="11.25" customHeight="1"/>
    <row r="6666" ht="11.25" customHeight="1"/>
    <row r="6667" ht="11.25" customHeight="1"/>
    <row r="6668" ht="11.25" customHeight="1"/>
    <row r="6669" ht="11.25" customHeight="1"/>
    <row r="6670" ht="11.25" customHeight="1"/>
    <row r="6671" ht="11.25" customHeight="1"/>
    <row r="6672" ht="11.25" customHeight="1"/>
    <row r="6673" ht="11.25" customHeight="1"/>
    <row r="6674" ht="11.25" customHeight="1"/>
    <row r="6675" ht="11.25" customHeight="1"/>
    <row r="6676" ht="11.25" customHeight="1"/>
    <row r="6677" ht="11.25" customHeight="1"/>
    <row r="6678" ht="11.25" customHeight="1"/>
    <row r="6679" ht="11.25" customHeight="1"/>
    <row r="6680" ht="11.25" customHeight="1"/>
    <row r="6681" ht="11.25" customHeight="1"/>
    <row r="6682" ht="11.25" customHeight="1"/>
    <row r="6683" ht="11.25" customHeight="1"/>
    <row r="6684" ht="11.25" customHeight="1"/>
    <row r="6685" ht="11.25" customHeight="1"/>
    <row r="6686" ht="11.25" customHeight="1"/>
    <row r="6687" ht="11.25" customHeight="1"/>
    <row r="6688" ht="11.25" customHeight="1"/>
    <row r="6689" ht="11.25" customHeight="1"/>
    <row r="6690" ht="11.25" customHeight="1"/>
    <row r="6691" ht="11.25" customHeight="1"/>
    <row r="6692" ht="11.25" customHeight="1"/>
    <row r="6693" ht="11.25" customHeight="1"/>
    <row r="6694" ht="11.25" customHeight="1"/>
    <row r="6695" ht="11.25" customHeight="1"/>
    <row r="6696" ht="11.25" customHeight="1"/>
    <row r="6697" ht="11.25" customHeight="1"/>
    <row r="6698" ht="11.25" customHeight="1"/>
    <row r="6699" ht="11.25" customHeight="1"/>
    <row r="6700" ht="11.25" customHeight="1"/>
    <row r="6701" ht="11.25" customHeight="1"/>
    <row r="6702" ht="11.25" customHeight="1"/>
    <row r="6703" ht="11.25" customHeight="1"/>
    <row r="6704" ht="11.25" customHeight="1"/>
    <row r="6705" ht="11.25" customHeight="1"/>
    <row r="6706" ht="11.25" customHeight="1"/>
    <row r="6707" ht="11.25" customHeight="1"/>
    <row r="6708" ht="11.25" customHeight="1"/>
    <row r="6709" ht="11.25" customHeight="1"/>
    <row r="6710" ht="11.25" customHeight="1"/>
    <row r="6711" ht="11.25" customHeight="1"/>
    <row r="6712" ht="11.25" customHeight="1"/>
    <row r="6713" ht="11.25" customHeight="1"/>
    <row r="6714" ht="11.25" customHeight="1"/>
    <row r="6715" ht="11.25" customHeight="1"/>
    <row r="6716" ht="11.25" customHeight="1"/>
    <row r="6717" ht="11.25" customHeight="1"/>
    <row r="6718" ht="11.25" customHeight="1"/>
    <row r="6719" ht="11.25" customHeight="1"/>
    <row r="6720" ht="11.25" customHeight="1"/>
    <row r="6721" ht="11.25" customHeight="1"/>
    <row r="6722" ht="11.25" customHeight="1"/>
    <row r="6723" ht="11.25" customHeight="1"/>
    <row r="6724" ht="11.25" customHeight="1"/>
    <row r="6725" ht="11.25" customHeight="1"/>
    <row r="6726" ht="11.25" customHeight="1"/>
    <row r="6727" ht="11.25" customHeight="1"/>
    <row r="6728" ht="11.25" customHeight="1"/>
    <row r="6729" ht="11.25" customHeight="1"/>
    <row r="6730" ht="11.25" customHeight="1"/>
    <row r="6731" ht="11.25" customHeight="1"/>
    <row r="6732" ht="11.25" customHeight="1"/>
    <row r="6733" ht="11.25" customHeight="1"/>
    <row r="6734" ht="11.25" customHeight="1"/>
    <row r="6735" ht="11.25" customHeight="1"/>
    <row r="6736" ht="11.25" customHeight="1"/>
    <row r="6737" ht="11.25" customHeight="1"/>
    <row r="6738" ht="11.25" customHeight="1"/>
    <row r="6739" ht="11.25" customHeight="1"/>
    <row r="6740" ht="11.25" customHeight="1"/>
    <row r="6741" ht="11.25" customHeight="1"/>
    <row r="6742" ht="11.25" customHeight="1"/>
    <row r="6743" ht="11.25" customHeight="1"/>
    <row r="6744" ht="11.25" customHeight="1"/>
    <row r="6745" ht="11.25" customHeight="1"/>
    <row r="6746" ht="11.25" customHeight="1"/>
    <row r="6747" ht="11.25" customHeight="1"/>
    <row r="6748" ht="11.25" customHeight="1"/>
    <row r="6749" ht="11.25" customHeight="1"/>
    <row r="6750" ht="11.25" customHeight="1"/>
    <row r="6751" ht="11.25" customHeight="1"/>
    <row r="6752" ht="11.25" customHeight="1"/>
    <row r="6753" ht="11.25" customHeight="1"/>
    <row r="6754" ht="11.25" customHeight="1"/>
    <row r="6755" ht="11.25" customHeight="1"/>
    <row r="6756" ht="11.25" customHeight="1"/>
    <row r="6757" ht="11.25" customHeight="1"/>
    <row r="6758" ht="11.25" customHeight="1"/>
    <row r="6759" ht="11.25" customHeight="1"/>
    <row r="6760" ht="11.25" customHeight="1"/>
    <row r="6761" ht="11.25" customHeight="1"/>
    <row r="6762" ht="11.25" customHeight="1"/>
    <row r="6763" ht="11.25" customHeight="1"/>
    <row r="6764" ht="11.25" customHeight="1"/>
    <row r="6765" ht="11.25" customHeight="1"/>
    <row r="6766" ht="11.25" customHeight="1"/>
    <row r="6767" ht="11.25" customHeight="1"/>
    <row r="6768" ht="11.25" customHeight="1"/>
    <row r="6769" ht="11.25" customHeight="1"/>
    <row r="6770" ht="11.25" customHeight="1"/>
    <row r="6771" ht="11.25" customHeight="1"/>
    <row r="6772" ht="11.25" customHeight="1"/>
    <row r="6773" ht="11.25" customHeight="1"/>
    <row r="6774" ht="11.25" customHeight="1"/>
    <row r="6775" ht="11.25" customHeight="1"/>
    <row r="6776" ht="11.25" customHeight="1"/>
    <row r="6777" ht="11.25" customHeight="1"/>
    <row r="6778" ht="11.25" customHeight="1"/>
    <row r="6779" ht="11.25" customHeight="1"/>
    <row r="6780" ht="11.25" customHeight="1"/>
    <row r="6781" ht="11.25" customHeight="1"/>
    <row r="6782" ht="11.25" customHeight="1"/>
    <row r="6783" ht="11.25" customHeight="1"/>
    <row r="6784" ht="11.25" customHeight="1"/>
    <row r="6785" ht="11.25" customHeight="1"/>
    <row r="6786" ht="11.25" customHeight="1"/>
    <row r="6787" ht="11.25" customHeight="1"/>
    <row r="6788" ht="11.25" customHeight="1"/>
    <row r="6789" ht="11.25" customHeight="1"/>
    <row r="6790" ht="11.25" customHeight="1"/>
    <row r="6791" ht="11.25" customHeight="1"/>
    <row r="6792" ht="11.25" customHeight="1"/>
    <row r="6793" ht="11.25" customHeight="1"/>
    <row r="6794" ht="11.25" customHeight="1"/>
    <row r="6795" ht="11.25" customHeight="1"/>
    <row r="6796" ht="11.25" customHeight="1"/>
    <row r="6797" ht="11.25" customHeight="1"/>
    <row r="6798" ht="11.25" customHeight="1"/>
    <row r="6799" ht="11.25" customHeight="1"/>
    <row r="6800" ht="11.25" customHeight="1"/>
    <row r="6801" ht="11.25" customHeight="1"/>
    <row r="6802" ht="11.25" customHeight="1"/>
    <row r="6803" ht="11.25" customHeight="1"/>
    <row r="6804" ht="11.25" customHeight="1"/>
    <row r="6805" ht="11.25" customHeight="1"/>
    <row r="6806" ht="11.25" customHeight="1"/>
    <row r="6807" ht="11.25" customHeight="1"/>
    <row r="6808" ht="11.25" customHeight="1"/>
    <row r="6809" ht="11.25" customHeight="1"/>
    <row r="6810" ht="11.25" customHeight="1"/>
    <row r="6811" ht="11.25" customHeight="1"/>
    <row r="6812" ht="11.25" customHeight="1"/>
    <row r="6813" ht="11.25" customHeight="1"/>
    <row r="6814" ht="11.25" customHeight="1"/>
    <row r="6815" ht="11.25" customHeight="1"/>
    <row r="6816" ht="11.25" customHeight="1"/>
    <row r="6817" ht="11.25" customHeight="1"/>
    <row r="6818" ht="11.25" customHeight="1"/>
    <row r="6819" ht="11.25" customHeight="1"/>
    <row r="6820" ht="11.25" customHeight="1"/>
    <row r="6821" ht="11.25" customHeight="1"/>
    <row r="6822" ht="11.25" customHeight="1"/>
    <row r="6823" ht="11.25" customHeight="1"/>
    <row r="6824" ht="11.25" customHeight="1"/>
    <row r="6825" ht="11.25" customHeight="1"/>
    <row r="6826" ht="11.25" customHeight="1"/>
    <row r="6827" ht="11.25" customHeight="1"/>
    <row r="6828" ht="11.25" customHeight="1"/>
    <row r="6829" ht="11.25" customHeight="1"/>
    <row r="6830" ht="11.25" customHeight="1"/>
    <row r="6831" ht="11.25" customHeight="1"/>
    <row r="6832" ht="11.25" customHeight="1"/>
    <row r="6833" ht="11.25" customHeight="1"/>
    <row r="6834" ht="11.25" customHeight="1"/>
    <row r="6835" ht="11.25" customHeight="1"/>
    <row r="6836" ht="11.25" customHeight="1"/>
    <row r="6837" ht="11.25" customHeight="1"/>
    <row r="6838" ht="11.25" customHeight="1"/>
    <row r="6839" ht="11.25" customHeight="1"/>
    <row r="6840" ht="11.25" customHeight="1"/>
    <row r="6841" ht="11.25" customHeight="1"/>
    <row r="6842" ht="11.25" customHeight="1"/>
    <row r="6843" ht="11.25" customHeight="1"/>
    <row r="6844" ht="11.25" customHeight="1"/>
    <row r="6845" ht="11.25" customHeight="1"/>
    <row r="6846" ht="11.25" customHeight="1"/>
    <row r="6847" ht="11.25" customHeight="1"/>
    <row r="6848" ht="11.25" customHeight="1"/>
    <row r="6849" ht="11.25" customHeight="1"/>
    <row r="6850" ht="11.25" customHeight="1"/>
    <row r="6851" ht="11.25" customHeight="1"/>
    <row r="6852" ht="11.25" customHeight="1"/>
    <row r="6853" ht="11.25" customHeight="1"/>
    <row r="6854" ht="11.25" customHeight="1"/>
    <row r="6855" ht="11.25" customHeight="1"/>
    <row r="6856" ht="11.25" customHeight="1"/>
    <row r="6857" ht="11.25" customHeight="1"/>
    <row r="6858" ht="11.25" customHeight="1"/>
    <row r="6859" ht="11.25" customHeight="1"/>
    <row r="6860" ht="11.25" customHeight="1"/>
    <row r="6861" ht="11.25" customHeight="1"/>
    <row r="6862" ht="11.25" customHeight="1"/>
    <row r="6863" ht="11.25" customHeight="1"/>
    <row r="6864" ht="11.25" customHeight="1"/>
    <row r="6865" ht="11.25" customHeight="1"/>
    <row r="6866" ht="11.25" customHeight="1"/>
    <row r="6867" ht="11.25" customHeight="1"/>
    <row r="6868" ht="11.25" customHeight="1"/>
    <row r="6869" ht="11.25" customHeight="1"/>
    <row r="6870" ht="11.25" customHeight="1"/>
    <row r="6871" ht="11.25" customHeight="1"/>
    <row r="6872" ht="11.25" customHeight="1"/>
    <row r="6873" ht="11.25" customHeight="1"/>
    <row r="6874" ht="11.25" customHeight="1"/>
    <row r="6875" ht="11.25" customHeight="1"/>
    <row r="6876" ht="11.25" customHeight="1"/>
    <row r="6877" ht="11.25" customHeight="1"/>
    <row r="6878" ht="11.25" customHeight="1"/>
    <row r="6879" ht="11.25" customHeight="1"/>
    <row r="6880" ht="11.25" customHeight="1"/>
    <row r="6881" ht="11.25" customHeight="1"/>
    <row r="6882" ht="11.25" customHeight="1"/>
    <row r="6883" ht="11.25" customHeight="1"/>
    <row r="6884" ht="11.25" customHeight="1"/>
    <row r="6885" ht="11.25" customHeight="1"/>
    <row r="6886" ht="11.25" customHeight="1"/>
    <row r="6887" ht="11.25" customHeight="1"/>
    <row r="6888" ht="11.25" customHeight="1"/>
    <row r="6889" ht="11.25" customHeight="1"/>
    <row r="6890" ht="11.25" customHeight="1"/>
    <row r="6891" ht="11.25" customHeight="1"/>
    <row r="6892" ht="11.25" customHeight="1"/>
    <row r="6893" ht="11.25" customHeight="1"/>
    <row r="6894" ht="11.25" customHeight="1"/>
    <row r="6895" ht="11.25" customHeight="1"/>
    <row r="6896" ht="11.25" customHeight="1"/>
    <row r="6897" ht="11.25" customHeight="1"/>
    <row r="6898" ht="11.25" customHeight="1"/>
    <row r="6899" ht="11.25" customHeight="1"/>
    <row r="6900" ht="11.25" customHeight="1"/>
    <row r="6901" ht="11.25" customHeight="1"/>
    <row r="6902" ht="11.25" customHeight="1"/>
    <row r="6903" ht="11.25" customHeight="1"/>
    <row r="6904" ht="11.25" customHeight="1"/>
    <row r="6905" ht="11.25" customHeight="1"/>
    <row r="6906" ht="11.25" customHeight="1"/>
    <row r="6907" ht="11.25" customHeight="1"/>
    <row r="6908" ht="11.25" customHeight="1"/>
    <row r="6909" ht="11.25" customHeight="1"/>
    <row r="6910" ht="11.25" customHeight="1"/>
    <row r="6911" ht="11.25" customHeight="1"/>
    <row r="6912" ht="11.25" customHeight="1"/>
    <row r="6913" ht="11.25" customHeight="1"/>
    <row r="6914" ht="11.25" customHeight="1"/>
    <row r="6915" ht="11.25" customHeight="1"/>
    <row r="6916" ht="11.25" customHeight="1"/>
    <row r="6917" ht="11.25" customHeight="1"/>
    <row r="6918" ht="11.25" customHeight="1"/>
    <row r="6919" ht="11.25" customHeight="1"/>
    <row r="6920" ht="11.25" customHeight="1"/>
    <row r="6921" ht="11.25" customHeight="1"/>
    <row r="6922" ht="11.25" customHeight="1"/>
    <row r="6923" ht="11.25" customHeight="1"/>
    <row r="6924" ht="11.25" customHeight="1"/>
    <row r="6925" ht="11.25" customHeight="1"/>
    <row r="6926" ht="11.25" customHeight="1"/>
    <row r="6927" ht="11.25" customHeight="1"/>
    <row r="6928" ht="11.25" customHeight="1"/>
    <row r="6929" ht="11.25" customHeight="1"/>
    <row r="6930" ht="11.25" customHeight="1"/>
    <row r="6931" ht="11.25" customHeight="1"/>
    <row r="6932" ht="11.25" customHeight="1"/>
    <row r="6933" ht="11.25" customHeight="1"/>
    <row r="6934" ht="11.25" customHeight="1"/>
    <row r="6935" ht="11.25" customHeight="1"/>
    <row r="6936" ht="11.25" customHeight="1"/>
    <row r="6937" ht="11.25" customHeight="1"/>
    <row r="6938" ht="11.25" customHeight="1"/>
    <row r="6939" ht="11.25" customHeight="1"/>
    <row r="6940" ht="11.25" customHeight="1"/>
    <row r="6941" ht="11.25" customHeight="1"/>
    <row r="6942" ht="11.25" customHeight="1"/>
    <row r="6943" ht="11.25" customHeight="1"/>
    <row r="6944" ht="11.25" customHeight="1"/>
    <row r="6945" ht="11.25" customHeight="1"/>
    <row r="6946" ht="11.25" customHeight="1"/>
    <row r="6947" ht="11.25" customHeight="1"/>
    <row r="6948" ht="11.25" customHeight="1"/>
    <row r="6949" ht="11.25" customHeight="1"/>
    <row r="6950" ht="11.25" customHeight="1"/>
    <row r="6951" ht="11.25" customHeight="1"/>
    <row r="6952" ht="11.25" customHeight="1"/>
    <row r="6953" ht="11.25" customHeight="1"/>
    <row r="6954" ht="11.25" customHeight="1"/>
    <row r="6955" ht="11.25" customHeight="1"/>
    <row r="6956" ht="11.25" customHeight="1"/>
    <row r="6957" ht="11.25" customHeight="1"/>
    <row r="6958" ht="11.25" customHeight="1"/>
    <row r="6959" ht="11.25" customHeight="1"/>
    <row r="6960" ht="11.25" customHeight="1"/>
    <row r="6961" ht="11.25" customHeight="1"/>
    <row r="6962" ht="11.25" customHeight="1"/>
    <row r="6963" ht="11.25" customHeight="1"/>
    <row r="6964" ht="11.25" customHeight="1"/>
    <row r="6965" ht="11.25" customHeight="1"/>
    <row r="6966" ht="11.25" customHeight="1"/>
    <row r="6967" ht="11.25" customHeight="1"/>
    <row r="6968" ht="11.25" customHeight="1"/>
    <row r="6969" ht="11.25" customHeight="1"/>
    <row r="6970" ht="11.25" customHeight="1"/>
    <row r="6971" ht="11.25" customHeight="1"/>
    <row r="6972" ht="11.25" customHeight="1"/>
    <row r="6973" ht="11.25" customHeight="1"/>
    <row r="6974" ht="11.25" customHeight="1"/>
    <row r="6975" ht="11.25" customHeight="1"/>
    <row r="6976" ht="11.25" customHeight="1"/>
    <row r="6977" ht="11.25" customHeight="1"/>
    <row r="6978" ht="11.25" customHeight="1"/>
    <row r="6979" ht="11.25" customHeight="1"/>
    <row r="6980" ht="11.25" customHeight="1"/>
    <row r="6981" ht="11.25" customHeight="1"/>
    <row r="6982" ht="11.25" customHeight="1"/>
    <row r="6983" ht="11.25" customHeight="1"/>
    <row r="6984" ht="11.25" customHeight="1"/>
    <row r="6985" ht="11.25" customHeight="1"/>
    <row r="6986" ht="11.25" customHeight="1"/>
    <row r="6987" ht="11.25" customHeight="1"/>
    <row r="6988" ht="11.25" customHeight="1"/>
    <row r="6989" ht="11.25" customHeight="1"/>
    <row r="6990" ht="11.25" customHeight="1"/>
    <row r="6991" ht="11.25" customHeight="1"/>
    <row r="6992" ht="11.25" customHeight="1"/>
    <row r="6993" ht="11.25" customHeight="1"/>
    <row r="6994" ht="11.25" customHeight="1"/>
    <row r="6995" ht="11.25" customHeight="1"/>
    <row r="6996" ht="11.25" customHeight="1"/>
    <row r="6997" ht="11.25" customHeight="1"/>
    <row r="6998" ht="11.25" customHeight="1"/>
    <row r="6999" ht="11.25" customHeight="1"/>
    <row r="7000" ht="11.25" customHeight="1"/>
    <row r="7001" ht="11.25" customHeight="1"/>
    <row r="7002" ht="11.25" customHeight="1"/>
    <row r="7003" ht="11.25" customHeight="1"/>
    <row r="7004" ht="11.25" customHeight="1"/>
    <row r="7005" ht="11.25" customHeight="1"/>
    <row r="7006" ht="11.25" customHeight="1"/>
    <row r="7007" ht="11.25" customHeight="1"/>
    <row r="7008" ht="11.25" customHeight="1"/>
    <row r="7009" ht="11.25" customHeight="1"/>
    <row r="7010" ht="11.25" customHeight="1"/>
    <row r="7011" ht="11.25" customHeight="1"/>
    <row r="7012" ht="11.25" customHeight="1"/>
    <row r="7013" ht="11.25" customHeight="1"/>
    <row r="7014" ht="11.25" customHeight="1"/>
    <row r="7015" ht="11.25" customHeight="1"/>
    <row r="7016" ht="11.25" customHeight="1"/>
    <row r="7017" ht="11.25" customHeight="1"/>
    <row r="7018" ht="11.25" customHeight="1"/>
    <row r="7019" ht="11.25" customHeight="1"/>
    <row r="7020" ht="11.25" customHeight="1"/>
    <row r="7021" ht="11.25" customHeight="1"/>
    <row r="7022" ht="11.25" customHeight="1"/>
    <row r="7023" ht="11.25" customHeight="1"/>
    <row r="7024" ht="11.25" customHeight="1"/>
    <row r="7025" ht="11.25" customHeight="1"/>
    <row r="7026" ht="11.25" customHeight="1"/>
    <row r="7027" ht="11.25" customHeight="1"/>
    <row r="7028" ht="11.25" customHeight="1"/>
    <row r="7029" ht="11.25" customHeight="1"/>
    <row r="7030" ht="11.25" customHeight="1"/>
    <row r="7031" ht="11.25" customHeight="1"/>
    <row r="7032" ht="11.25" customHeight="1"/>
    <row r="7033" ht="11.25" customHeight="1"/>
    <row r="7034" ht="11.25" customHeight="1"/>
    <row r="7035" ht="11.25" customHeight="1"/>
    <row r="7036" ht="11.25" customHeight="1"/>
    <row r="7037" ht="11.25" customHeight="1"/>
    <row r="7038" ht="11.25" customHeight="1"/>
    <row r="7039" ht="11.25" customHeight="1"/>
    <row r="7040" ht="11.25" customHeight="1"/>
    <row r="7041" ht="11.25" customHeight="1"/>
    <row r="7042" ht="11.25" customHeight="1"/>
    <row r="7043" ht="11.25" customHeight="1"/>
    <row r="7044" ht="11.25" customHeight="1"/>
    <row r="7045" ht="11.25" customHeight="1"/>
    <row r="7046" ht="11.25" customHeight="1"/>
    <row r="7047" ht="11.25" customHeight="1"/>
    <row r="7048" ht="11.25" customHeight="1"/>
    <row r="7049" ht="11.25" customHeight="1"/>
    <row r="7050" ht="11.25" customHeight="1"/>
    <row r="7051" ht="11.25" customHeight="1"/>
    <row r="7052" ht="11.25" customHeight="1"/>
    <row r="7053" ht="11.25" customHeight="1"/>
    <row r="7054" ht="11.25" customHeight="1"/>
    <row r="7055" ht="11.25" customHeight="1"/>
    <row r="7056" ht="11.25" customHeight="1"/>
    <row r="7057" ht="11.25" customHeight="1"/>
    <row r="7058" ht="11.25" customHeight="1"/>
    <row r="7059" ht="11.25" customHeight="1"/>
    <row r="7060" ht="11.25" customHeight="1"/>
    <row r="7061" ht="11.25" customHeight="1"/>
    <row r="7062" ht="11.25" customHeight="1"/>
    <row r="7063" ht="11.25" customHeight="1"/>
    <row r="7064" ht="11.25" customHeight="1"/>
    <row r="7065" ht="11.25" customHeight="1"/>
    <row r="7066" ht="11.25" customHeight="1"/>
    <row r="7067" ht="11.25" customHeight="1"/>
    <row r="7068" ht="11.25" customHeight="1"/>
    <row r="7069" ht="11.25" customHeight="1"/>
    <row r="7070" ht="11.25" customHeight="1"/>
    <row r="7071" ht="11.25" customHeight="1"/>
    <row r="7072" ht="11.25" customHeight="1"/>
    <row r="7073" ht="11.25" customHeight="1"/>
    <row r="7074" ht="11.25" customHeight="1"/>
    <row r="7075" ht="11.25" customHeight="1"/>
    <row r="7076" ht="11.25" customHeight="1"/>
    <row r="7077" ht="11.25" customHeight="1"/>
    <row r="7078" ht="11.25" customHeight="1"/>
    <row r="7079" ht="11.25" customHeight="1"/>
    <row r="7080" ht="11.25" customHeight="1"/>
    <row r="7081" ht="11.25" customHeight="1"/>
    <row r="7082" ht="11.25" customHeight="1"/>
    <row r="7083" ht="11.25" customHeight="1"/>
    <row r="7084" ht="11.25" customHeight="1"/>
    <row r="7085" ht="11.25" customHeight="1"/>
    <row r="7086" ht="11.25" customHeight="1"/>
    <row r="7087" ht="11.25" customHeight="1"/>
    <row r="7088" ht="11.25" customHeight="1"/>
    <row r="7089" ht="11.25" customHeight="1"/>
    <row r="7090" ht="11.25" customHeight="1"/>
    <row r="7091" ht="11.25" customHeight="1"/>
    <row r="7092" ht="11.25" customHeight="1"/>
    <row r="7093" ht="11.25" customHeight="1"/>
    <row r="7094" ht="11.25" customHeight="1"/>
    <row r="7095" ht="11.25" customHeight="1"/>
    <row r="7096" ht="11.25" customHeight="1"/>
    <row r="7097" ht="11.25" customHeight="1"/>
    <row r="7098" ht="11.25" customHeight="1"/>
    <row r="7099" ht="11.25" customHeight="1"/>
    <row r="7100" ht="11.25" customHeight="1"/>
    <row r="7101" ht="11.25" customHeight="1"/>
    <row r="7102" ht="11.25" customHeight="1"/>
    <row r="7103" ht="11.25" customHeight="1"/>
    <row r="7104" ht="11.25" customHeight="1"/>
    <row r="7105" ht="11.25" customHeight="1"/>
    <row r="7106" ht="11.25" customHeight="1"/>
    <row r="7107" ht="11.25" customHeight="1"/>
    <row r="7108" ht="11.25" customHeight="1"/>
    <row r="7109" ht="11.25" customHeight="1"/>
    <row r="7110" ht="11.25" customHeight="1"/>
    <row r="7111" ht="11.25" customHeight="1"/>
    <row r="7112" ht="11.25" customHeight="1"/>
    <row r="7113" ht="11.25" customHeight="1"/>
    <row r="7114" ht="11.25" customHeight="1"/>
    <row r="7115" ht="11.25" customHeight="1"/>
    <row r="7116" ht="11.25" customHeight="1"/>
    <row r="7117" ht="11.25" customHeight="1"/>
    <row r="7118" ht="11.25" customHeight="1"/>
    <row r="7119" ht="11.25" customHeight="1"/>
    <row r="7120" ht="11.25" customHeight="1"/>
    <row r="7121" ht="11.25" customHeight="1"/>
    <row r="7122" ht="11.25" customHeight="1"/>
    <row r="7123" ht="11.25" customHeight="1"/>
    <row r="7124" ht="11.25" customHeight="1"/>
    <row r="7125" ht="11.25" customHeight="1"/>
    <row r="7126" ht="11.25" customHeight="1"/>
    <row r="7127" ht="11.25" customHeight="1"/>
    <row r="7128" ht="11.25" customHeight="1"/>
    <row r="7129" ht="11.25" customHeight="1"/>
    <row r="7130" ht="11.25" customHeight="1"/>
    <row r="7131" ht="11.25" customHeight="1"/>
    <row r="7132" ht="11.25" customHeight="1"/>
    <row r="7133" ht="11.25" customHeight="1"/>
    <row r="7134" ht="11.25" customHeight="1"/>
    <row r="7135" ht="11.25" customHeight="1"/>
    <row r="7136" ht="11.25" customHeight="1"/>
    <row r="7137" ht="11.25" customHeight="1"/>
    <row r="7138" ht="11.25" customHeight="1"/>
    <row r="7139" ht="11.25" customHeight="1"/>
    <row r="7140" ht="11.25" customHeight="1"/>
    <row r="7141" ht="11.25" customHeight="1"/>
    <row r="7142" ht="11.25" customHeight="1"/>
    <row r="7143" ht="11.25" customHeight="1"/>
    <row r="7144" ht="11.25" customHeight="1"/>
    <row r="7145" ht="11.25" customHeight="1"/>
    <row r="7146" ht="11.25" customHeight="1"/>
    <row r="7147" ht="11.25" customHeight="1"/>
    <row r="7148" ht="11.25" customHeight="1"/>
    <row r="7149" ht="11.25" customHeight="1"/>
    <row r="7150" ht="11.25" customHeight="1"/>
    <row r="7151" ht="11.25" customHeight="1"/>
    <row r="7152" ht="11.25" customHeight="1"/>
    <row r="7153" ht="11.25" customHeight="1"/>
    <row r="7154" ht="11.25" customHeight="1"/>
    <row r="7155" ht="11.25" customHeight="1"/>
    <row r="7156" ht="11.25" customHeight="1"/>
    <row r="7157" ht="11.25" customHeight="1"/>
    <row r="7158" ht="11.25" customHeight="1"/>
    <row r="7159" ht="11.25" customHeight="1"/>
    <row r="7160" ht="11.25" customHeight="1"/>
    <row r="7161" ht="11.25" customHeight="1"/>
    <row r="7162" ht="11.25" customHeight="1"/>
    <row r="7163" ht="11.25" customHeight="1"/>
    <row r="7164" ht="11.25" customHeight="1"/>
    <row r="7165" ht="11.25" customHeight="1"/>
    <row r="7166" ht="11.25" customHeight="1"/>
    <row r="7167" ht="11.25" customHeight="1"/>
    <row r="7168" ht="11.25" customHeight="1"/>
    <row r="7169" ht="11.25" customHeight="1"/>
    <row r="7170" ht="11.25" customHeight="1"/>
    <row r="7171" ht="11.25" customHeight="1"/>
    <row r="7172" ht="11.25" customHeight="1"/>
    <row r="7173" ht="11.25" customHeight="1"/>
    <row r="7174" ht="11.25" customHeight="1"/>
    <row r="7175" ht="11.25" customHeight="1"/>
    <row r="7176" ht="11.25" customHeight="1"/>
    <row r="7177" ht="11.25" customHeight="1"/>
    <row r="7178" ht="11.25" customHeight="1"/>
    <row r="7179" ht="11.25" customHeight="1"/>
    <row r="7180" ht="11.25" customHeight="1"/>
    <row r="7181" ht="11.25" customHeight="1"/>
    <row r="7182" ht="11.25" customHeight="1"/>
    <row r="7183" ht="11.25" customHeight="1"/>
    <row r="7184" ht="11.25" customHeight="1"/>
    <row r="7185" ht="11.25" customHeight="1"/>
    <row r="7186" ht="11.25" customHeight="1"/>
    <row r="7187" ht="11.25" customHeight="1"/>
    <row r="7188" ht="11.25" customHeight="1"/>
    <row r="7189" ht="11.25" customHeight="1"/>
    <row r="7190" ht="11.25" customHeight="1"/>
    <row r="7191" ht="11.25" customHeight="1"/>
    <row r="7192" ht="11.25" customHeight="1"/>
    <row r="7193" ht="11.25" customHeight="1"/>
    <row r="7194" ht="11.25" customHeight="1"/>
    <row r="7195" ht="11.25" customHeight="1"/>
    <row r="7196" ht="11.25" customHeight="1"/>
    <row r="7197" ht="11.25" customHeight="1"/>
    <row r="7198" ht="11.25" customHeight="1"/>
    <row r="7199" ht="11.25" customHeight="1"/>
    <row r="7200" ht="11.25" customHeight="1"/>
    <row r="7201" ht="11.25" customHeight="1"/>
    <row r="7202" ht="11.25" customHeight="1"/>
    <row r="7203" ht="11.25" customHeight="1"/>
    <row r="7204" ht="11.25" customHeight="1"/>
    <row r="7205" ht="11.25" customHeight="1"/>
    <row r="7206" ht="11.25" customHeight="1"/>
    <row r="7207" ht="11.25" customHeight="1"/>
    <row r="7208" ht="11.25" customHeight="1"/>
    <row r="7209" ht="11.25" customHeight="1"/>
    <row r="7210" ht="11.25" customHeight="1"/>
    <row r="7211" ht="11.25" customHeight="1"/>
    <row r="7212" ht="11.25" customHeight="1"/>
    <row r="7213" ht="11.25" customHeight="1"/>
    <row r="7214" ht="11.25" customHeight="1"/>
    <row r="7215" ht="11.25" customHeight="1"/>
    <row r="7216" ht="11.25" customHeight="1"/>
    <row r="7217" ht="11.25" customHeight="1"/>
    <row r="7218" ht="11.25" customHeight="1"/>
    <row r="7219" ht="11.25" customHeight="1"/>
    <row r="7220" ht="11.25" customHeight="1"/>
    <row r="7221" ht="11.25" customHeight="1"/>
    <row r="7222" ht="11.25" customHeight="1"/>
    <row r="7223" ht="11.25" customHeight="1"/>
    <row r="7224" ht="11.25" customHeight="1"/>
    <row r="7225" ht="11.25" customHeight="1"/>
    <row r="7226" ht="11.25" customHeight="1"/>
    <row r="7227" ht="11.25" customHeight="1"/>
    <row r="7228" ht="11.25" customHeight="1"/>
    <row r="7229" ht="11.25" customHeight="1"/>
    <row r="7230" ht="11.25" customHeight="1"/>
    <row r="7231" ht="11.25" customHeight="1"/>
    <row r="7232" ht="11.25" customHeight="1"/>
    <row r="7233" ht="11.25" customHeight="1"/>
    <row r="7234" ht="11.25" customHeight="1"/>
    <row r="7235" ht="11.25" customHeight="1"/>
    <row r="7236" ht="11.25" customHeight="1"/>
    <row r="7237" ht="11.25" customHeight="1"/>
    <row r="7238" ht="11.25" customHeight="1"/>
    <row r="7239" ht="11.25" customHeight="1"/>
    <row r="7240" ht="11.25" customHeight="1"/>
    <row r="7241" ht="11.25" customHeight="1"/>
    <row r="7242" ht="11.25" customHeight="1"/>
    <row r="7243" ht="11.25" customHeight="1"/>
    <row r="7244" ht="11.25" customHeight="1"/>
    <row r="7245" ht="11.25" customHeight="1"/>
    <row r="7246" ht="11.25" customHeight="1"/>
    <row r="7247" ht="11.25" customHeight="1"/>
    <row r="7248" ht="11.25" customHeight="1"/>
    <row r="7249" ht="11.25" customHeight="1"/>
    <row r="7250" ht="11.25" customHeight="1"/>
    <row r="7251" ht="11.25" customHeight="1"/>
    <row r="7252" ht="11.25" customHeight="1"/>
    <row r="7253" ht="11.25" customHeight="1"/>
    <row r="7254" ht="11.25" customHeight="1"/>
    <row r="7255" ht="11.25" customHeight="1"/>
    <row r="7256" ht="11.25" customHeight="1"/>
    <row r="7257" ht="11.25" customHeight="1"/>
    <row r="7258" ht="11.25" customHeight="1"/>
    <row r="7259" ht="11.25" customHeight="1"/>
    <row r="7260" ht="11.25" customHeight="1"/>
    <row r="7261" ht="11.25" customHeight="1"/>
    <row r="7262" ht="11.25" customHeight="1"/>
    <row r="7263" ht="11.25" customHeight="1"/>
    <row r="7264" ht="11.25" customHeight="1"/>
    <row r="7265" ht="11.25" customHeight="1"/>
    <row r="7266" ht="11.25" customHeight="1"/>
    <row r="7267" ht="11.25" customHeight="1"/>
    <row r="7268" ht="11.25" customHeight="1"/>
    <row r="7269" ht="11.25" customHeight="1"/>
    <row r="7270" ht="11.25" customHeight="1"/>
    <row r="7271" ht="11.25" customHeight="1"/>
    <row r="7272" ht="11.25" customHeight="1"/>
    <row r="7273" ht="11.25" customHeight="1"/>
    <row r="7274" ht="11.25" customHeight="1"/>
    <row r="7275" ht="11.25" customHeight="1"/>
    <row r="7276" ht="11.25" customHeight="1"/>
    <row r="7277" ht="11.25" customHeight="1"/>
    <row r="7278" ht="11.25" customHeight="1"/>
    <row r="7279" ht="11.25" customHeight="1"/>
    <row r="7280" ht="11.25" customHeight="1"/>
    <row r="7281" ht="11.25" customHeight="1"/>
    <row r="7282" ht="11.25" customHeight="1"/>
    <row r="7283" ht="11.25" customHeight="1"/>
    <row r="7284" ht="11.25" customHeight="1"/>
    <row r="7285" ht="11.25" customHeight="1"/>
    <row r="7286" ht="11.25" customHeight="1"/>
    <row r="7287" ht="11.25" customHeight="1"/>
    <row r="7288" ht="11.25" customHeight="1"/>
    <row r="7289" ht="11.25" customHeight="1"/>
    <row r="7290" ht="11.25" customHeight="1"/>
    <row r="7291" ht="11.25" customHeight="1"/>
    <row r="7292" ht="11.25" customHeight="1"/>
    <row r="7293" ht="11.25" customHeight="1"/>
    <row r="7294" ht="11.25" customHeight="1"/>
    <row r="7295" ht="11.25" customHeight="1"/>
    <row r="7296" ht="11.25" customHeight="1"/>
    <row r="7297" ht="11.25" customHeight="1"/>
    <row r="7298" ht="11.25" customHeight="1"/>
    <row r="7299" ht="11.25" customHeight="1"/>
    <row r="7300" ht="11.25" customHeight="1"/>
    <row r="7301" ht="11.25" customHeight="1"/>
    <row r="7302" ht="11.25" customHeight="1"/>
    <row r="7303" ht="11.25" customHeight="1"/>
    <row r="7304" ht="11.25" customHeight="1"/>
    <row r="7305" ht="11.25" customHeight="1"/>
    <row r="7306" ht="11.25" customHeight="1"/>
    <row r="7307" ht="11.25" customHeight="1"/>
    <row r="7308" ht="11.25" customHeight="1"/>
    <row r="7309" ht="11.25" customHeight="1"/>
    <row r="7310" ht="11.25" customHeight="1"/>
    <row r="7311" ht="11.25" customHeight="1"/>
    <row r="7312" ht="11.25" customHeight="1"/>
    <row r="7313" ht="11.25" customHeight="1"/>
    <row r="7314" ht="11.25" customHeight="1"/>
    <row r="7315" ht="11.25" customHeight="1"/>
    <row r="7316" ht="11.25" customHeight="1"/>
    <row r="7317" ht="11.25" customHeight="1"/>
    <row r="7318" ht="11.25" customHeight="1"/>
    <row r="7319" ht="11.25" customHeight="1"/>
    <row r="7320" ht="11.25" customHeight="1"/>
    <row r="7321" ht="11.25" customHeight="1"/>
    <row r="7322" ht="11.25" customHeight="1"/>
    <row r="7323" ht="11.25" customHeight="1"/>
    <row r="7324" ht="11.25" customHeight="1"/>
    <row r="7325" ht="11.25" customHeight="1"/>
    <row r="7326" ht="11.25" customHeight="1"/>
    <row r="7327" ht="11.25" customHeight="1"/>
    <row r="7328" ht="11.25" customHeight="1"/>
    <row r="7329" ht="11.25" customHeight="1"/>
    <row r="7330" ht="11.25" customHeight="1"/>
    <row r="7331" ht="11.25" customHeight="1"/>
    <row r="7332" ht="11.25" customHeight="1"/>
    <row r="7333" ht="11.25" customHeight="1"/>
    <row r="7334" ht="11.25" customHeight="1"/>
    <row r="7335" ht="11.25" customHeight="1"/>
    <row r="7336" ht="11.25" customHeight="1"/>
    <row r="7337" ht="11.25" customHeight="1"/>
    <row r="7338" ht="11.25" customHeight="1"/>
    <row r="7339" ht="11.25" customHeight="1"/>
    <row r="7340" ht="11.25" customHeight="1"/>
    <row r="7341" ht="11.25" customHeight="1"/>
    <row r="7342" ht="11.25" customHeight="1"/>
    <row r="7343" ht="11.25" customHeight="1"/>
    <row r="7344" ht="11.25" customHeight="1"/>
    <row r="7345" ht="11.25" customHeight="1"/>
    <row r="7346" ht="11.25" customHeight="1"/>
    <row r="7347" ht="11.25" customHeight="1"/>
    <row r="7348" ht="11.25" customHeight="1"/>
    <row r="7349" ht="11.25" customHeight="1"/>
    <row r="7350" ht="11.25" customHeight="1"/>
    <row r="7351" ht="11.25" customHeight="1"/>
    <row r="7352" ht="11.25" customHeight="1"/>
    <row r="7353" ht="11.25" customHeight="1"/>
    <row r="7354" ht="11.25" customHeight="1"/>
    <row r="7355" ht="11.25" customHeight="1"/>
    <row r="7356" ht="11.25" customHeight="1"/>
    <row r="7357" ht="11.25" customHeight="1"/>
    <row r="7358" ht="11.25" customHeight="1"/>
    <row r="7359" ht="11.25" customHeight="1"/>
    <row r="7360" ht="11.25" customHeight="1"/>
    <row r="7361" ht="11.25" customHeight="1"/>
    <row r="7362" ht="11.25" customHeight="1"/>
    <row r="7363" ht="11.25" customHeight="1"/>
    <row r="7364" ht="11.25" customHeight="1"/>
    <row r="7365" ht="11.25" customHeight="1"/>
    <row r="7366" ht="11.25" customHeight="1"/>
    <row r="7367" ht="11.25" customHeight="1"/>
    <row r="7368" ht="11.25" customHeight="1"/>
    <row r="7369" ht="11.25" customHeight="1"/>
    <row r="7370" ht="11.25" customHeight="1"/>
    <row r="7371" ht="11.25" customHeight="1"/>
    <row r="7372" ht="11.25" customHeight="1"/>
    <row r="7373" ht="11.25" customHeight="1"/>
    <row r="7374" ht="11.25" customHeight="1"/>
    <row r="7375" ht="11.25" customHeight="1"/>
    <row r="7376" ht="11.25" customHeight="1"/>
    <row r="7377" ht="11.25" customHeight="1"/>
    <row r="7378" ht="11.25" customHeight="1"/>
    <row r="7379" ht="11.25" customHeight="1"/>
    <row r="7380" ht="11.25" customHeight="1"/>
    <row r="7381" ht="11.25" customHeight="1"/>
    <row r="7382" ht="11.25" customHeight="1"/>
    <row r="7383" ht="11.25" customHeight="1"/>
    <row r="7384" ht="11.25" customHeight="1"/>
    <row r="7385" ht="11.25" customHeight="1"/>
    <row r="7386" ht="11.25" customHeight="1"/>
    <row r="7387" ht="11.25" customHeight="1"/>
    <row r="7388" ht="11.25" customHeight="1"/>
    <row r="7389" ht="11.25" customHeight="1"/>
    <row r="7390" ht="11.25" customHeight="1"/>
    <row r="7391" ht="11.25" customHeight="1"/>
    <row r="7392" ht="11.25" customHeight="1"/>
    <row r="7393" ht="11.25" customHeight="1"/>
    <row r="7394" ht="11.25" customHeight="1"/>
    <row r="7395" ht="11.25" customHeight="1"/>
    <row r="7396" ht="11.25" customHeight="1"/>
    <row r="7397" ht="11.25" customHeight="1"/>
    <row r="7398" ht="11.25" customHeight="1"/>
    <row r="7399" ht="11.25" customHeight="1"/>
    <row r="7400" ht="11.25" customHeight="1"/>
    <row r="7401" ht="11.25" customHeight="1"/>
    <row r="7402" ht="11.25" customHeight="1"/>
    <row r="7403" ht="11.25" customHeight="1"/>
    <row r="7404" ht="11.25" customHeight="1"/>
    <row r="7405" ht="11.25" customHeight="1"/>
    <row r="7406" ht="11.25" customHeight="1"/>
    <row r="7407" ht="11.25" customHeight="1"/>
    <row r="7408" ht="11.25" customHeight="1"/>
    <row r="7409" ht="11.25" customHeight="1"/>
    <row r="7410" ht="11.25" customHeight="1"/>
    <row r="7411" ht="11.25" customHeight="1"/>
    <row r="7412" ht="11.25" customHeight="1"/>
    <row r="7413" ht="11.25" customHeight="1"/>
    <row r="7414" ht="11.25" customHeight="1"/>
    <row r="7415" ht="11.25" customHeight="1"/>
    <row r="7416" ht="11.25" customHeight="1"/>
    <row r="7417" ht="11.25" customHeight="1"/>
    <row r="7418" ht="11.25" customHeight="1"/>
    <row r="7419" ht="11.25" customHeight="1"/>
    <row r="7420" ht="11.25" customHeight="1"/>
    <row r="7421" ht="11.25" customHeight="1"/>
    <row r="7422" ht="11.25" customHeight="1"/>
    <row r="7423" ht="11.25" customHeight="1"/>
    <row r="7424" ht="11.25" customHeight="1"/>
    <row r="7425" ht="11.25" customHeight="1"/>
    <row r="7426" ht="11.25" customHeight="1"/>
    <row r="7427" ht="11.25" customHeight="1"/>
    <row r="7428" ht="11.25" customHeight="1"/>
    <row r="7429" ht="11.25" customHeight="1"/>
    <row r="7430" ht="11.25" customHeight="1"/>
    <row r="7431" ht="11.25" customHeight="1"/>
    <row r="7432" ht="11.25" customHeight="1"/>
    <row r="7433" ht="11.25" customHeight="1"/>
    <row r="7434" ht="11.25" customHeight="1"/>
    <row r="7435" ht="11.25" customHeight="1"/>
    <row r="7436" ht="11.25" customHeight="1"/>
    <row r="7437" ht="11.25" customHeight="1"/>
    <row r="7438" ht="11.25" customHeight="1"/>
    <row r="7439" ht="11.25" customHeight="1"/>
    <row r="7440" ht="11.25" customHeight="1"/>
    <row r="7441" ht="11.25" customHeight="1"/>
    <row r="7442" ht="11.25" customHeight="1"/>
    <row r="7443" ht="11.25" customHeight="1"/>
    <row r="7444" ht="11.25" customHeight="1"/>
    <row r="7445" ht="11.25" customHeight="1"/>
    <row r="7446" ht="11.25" customHeight="1"/>
    <row r="7447" ht="11.25" customHeight="1"/>
    <row r="7448" ht="11.25" customHeight="1"/>
    <row r="7449" ht="11.25" customHeight="1"/>
    <row r="7450" ht="11.25" customHeight="1"/>
    <row r="7451" ht="11.25" customHeight="1"/>
    <row r="7452" ht="11.25" customHeight="1"/>
    <row r="7453" ht="11.25" customHeight="1"/>
    <row r="7454" ht="11.25" customHeight="1"/>
    <row r="7455" ht="11.25" customHeight="1"/>
    <row r="7456" ht="11.25" customHeight="1"/>
    <row r="7457" ht="11.25" customHeight="1"/>
    <row r="7458" ht="11.25" customHeight="1"/>
    <row r="7459" ht="11.25" customHeight="1"/>
    <row r="7460" ht="11.25" customHeight="1"/>
    <row r="7461" ht="11.25" customHeight="1"/>
    <row r="7462" ht="11.25" customHeight="1"/>
    <row r="7463" ht="11.25" customHeight="1"/>
    <row r="7464" ht="11.25" customHeight="1"/>
    <row r="7465" ht="11.25" customHeight="1"/>
    <row r="7466" ht="11.25" customHeight="1"/>
    <row r="7467" ht="11.25" customHeight="1"/>
    <row r="7468" ht="11.25" customHeight="1"/>
    <row r="7469" ht="11.25" customHeight="1"/>
    <row r="7470" ht="11.25" customHeight="1"/>
    <row r="7471" ht="11.25" customHeight="1"/>
    <row r="7472" ht="11.25" customHeight="1"/>
    <row r="7473" ht="11.25" customHeight="1"/>
    <row r="7474" ht="11.25" customHeight="1"/>
    <row r="7475" ht="11.25" customHeight="1"/>
    <row r="7476" ht="11.25" customHeight="1"/>
    <row r="7477" ht="11.25" customHeight="1"/>
    <row r="7478" ht="11.25" customHeight="1"/>
    <row r="7479" ht="11.25" customHeight="1"/>
    <row r="7480" ht="11.25" customHeight="1"/>
    <row r="7481" ht="11.25" customHeight="1"/>
    <row r="7482" ht="11.25" customHeight="1"/>
    <row r="7483" ht="11.25" customHeight="1"/>
    <row r="7484" ht="11.25" customHeight="1"/>
    <row r="7485" ht="11.25" customHeight="1"/>
    <row r="7486" ht="11.25" customHeight="1"/>
    <row r="7487" ht="11.25" customHeight="1"/>
    <row r="7488" ht="11.25" customHeight="1"/>
    <row r="7489" ht="11.25" customHeight="1"/>
    <row r="7490" ht="11.25" customHeight="1"/>
    <row r="7491" ht="11.25" customHeight="1"/>
    <row r="7492" ht="11.25" customHeight="1"/>
    <row r="7493" ht="11.25" customHeight="1"/>
    <row r="7494" ht="11.25" customHeight="1"/>
    <row r="7495" ht="11.25" customHeight="1"/>
    <row r="7496" ht="11.25" customHeight="1"/>
    <row r="7497" ht="11.25" customHeight="1"/>
    <row r="7498" ht="11.25" customHeight="1"/>
    <row r="7499" ht="11.25" customHeight="1"/>
    <row r="7500" ht="11.25" customHeight="1"/>
    <row r="7501" ht="11.25" customHeight="1"/>
    <row r="7502" ht="11.25" customHeight="1"/>
    <row r="7503" ht="11.25" customHeight="1"/>
    <row r="7504" ht="11.25" customHeight="1"/>
    <row r="7505" ht="11.25" customHeight="1"/>
    <row r="7506" ht="11.25" customHeight="1"/>
    <row r="7507" ht="11.25" customHeight="1"/>
    <row r="7508" ht="11.25" customHeight="1"/>
    <row r="7509" ht="11.25" customHeight="1"/>
    <row r="7510" ht="11.25" customHeight="1"/>
    <row r="7511" ht="11.25" customHeight="1"/>
    <row r="7512" ht="11.25" customHeight="1"/>
    <row r="7513" ht="11.25" customHeight="1"/>
    <row r="7514" ht="11.25" customHeight="1"/>
    <row r="7515" ht="11.25" customHeight="1"/>
    <row r="7516" ht="11.25" customHeight="1"/>
    <row r="7517" ht="11.25" customHeight="1"/>
    <row r="7518" ht="11.25" customHeight="1"/>
    <row r="7519" ht="11.25" customHeight="1"/>
    <row r="7520" ht="11.25" customHeight="1"/>
    <row r="7521" ht="11.25" customHeight="1"/>
    <row r="7522" ht="11.25" customHeight="1"/>
    <row r="7523" ht="11.25" customHeight="1"/>
    <row r="7524" ht="11.25" customHeight="1"/>
    <row r="7525" ht="11.25" customHeight="1"/>
    <row r="7526" ht="11.25" customHeight="1"/>
    <row r="7527" ht="11.25" customHeight="1"/>
    <row r="7528" ht="11.25" customHeight="1"/>
    <row r="7529" ht="11.25" customHeight="1"/>
    <row r="7530" ht="11.25" customHeight="1"/>
    <row r="7531" ht="11.25" customHeight="1"/>
    <row r="7532" ht="11.25" customHeight="1"/>
    <row r="7533" ht="11.25" customHeight="1"/>
    <row r="7534" ht="11.25" customHeight="1"/>
    <row r="7535" ht="11.25" customHeight="1"/>
    <row r="7536" ht="11.25" customHeight="1"/>
    <row r="7537" ht="11.25" customHeight="1"/>
    <row r="7538" ht="11.25" customHeight="1"/>
    <row r="7539" ht="11.25" customHeight="1"/>
    <row r="7540" ht="11.25" customHeight="1"/>
    <row r="7541" ht="11.25" customHeight="1"/>
    <row r="7542" ht="11.25" customHeight="1"/>
    <row r="7543" ht="11.25" customHeight="1"/>
    <row r="7544" ht="11.25" customHeight="1"/>
    <row r="7545" ht="11.25" customHeight="1"/>
    <row r="7546" ht="11.25" customHeight="1"/>
    <row r="7547" ht="11.25" customHeight="1"/>
    <row r="7548" ht="11.25" customHeight="1"/>
    <row r="7549" ht="11.25" customHeight="1"/>
    <row r="7550" ht="11.25" customHeight="1"/>
    <row r="7551" ht="11.25" customHeight="1"/>
    <row r="7552" ht="11.25" customHeight="1"/>
    <row r="7553" ht="11.25" customHeight="1"/>
    <row r="7554" ht="11.25" customHeight="1"/>
    <row r="7555" ht="11.25" customHeight="1"/>
    <row r="7556" ht="11.25" customHeight="1"/>
    <row r="7557" ht="11.25" customHeight="1"/>
    <row r="7558" ht="11.25" customHeight="1"/>
    <row r="7559" ht="11.25" customHeight="1"/>
    <row r="7560" ht="11.25" customHeight="1"/>
    <row r="7561" ht="11.25" customHeight="1"/>
    <row r="7562" ht="11.25" customHeight="1"/>
    <row r="7563" ht="11.25" customHeight="1"/>
    <row r="7564" ht="11.25" customHeight="1"/>
    <row r="7565" ht="11.25" customHeight="1"/>
    <row r="7566" ht="11.25" customHeight="1"/>
    <row r="7567" ht="11.25" customHeight="1"/>
    <row r="7568" ht="11.25" customHeight="1"/>
    <row r="7569" ht="11.25" customHeight="1"/>
    <row r="7570" ht="11.25" customHeight="1"/>
    <row r="7571" ht="11.25" customHeight="1"/>
    <row r="7572" ht="11.25" customHeight="1"/>
    <row r="7573" ht="11.25" customHeight="1"/>
    <row r="7574" ht="11.25" customHeight="1"/>
    <row r="7575" ht="11.25" customHeight="1"/>
    <row r="7576" ht="11.25" customHeight="1"/>
    <row r="7577" ht="11.25" customHeight="1"/>
    <row r="7578" ht="11.25" customHeight="1"/>
    <row r="7579" ht="11.25" customHeight="1"/>
    <row r="7580" ht="11.25" customHeight="1"/>
    <row r="7581" ht="11.25" customHeight="1"/>
    <row r="7582" ht="11.25" customHeight="1"/>
    <row r="7583" ht="11.25" customHeight="1"/>
    <row r="7584" ht="11.25" customHeight="1"/>
    <row r="7585" ht="11.25" customHeight="1"/>
    <row r="7586" ht="11.25" customHeight="1"/>
    <row r="7587" ht="11.25" customHeight="1"/>
    <row r="7588" ht="11.25" customHeight="1"/>
    <row r="7589" ht="11.25" customHeight="1"/>
    <row r="7590" ht="11.25" customHeight="1"/>
    <row r="7591" ht="11.25" customHeight="1"/>
    <row r="7592" ht="11.25" customHeight="1"/>
    <row r="7593" ht="11.25" customHeight="1"/>
    <row r="7594" ht="11.25" customHeight="1"/>
    <row r="7595" ht="11.25" customHeight="1"/>
    <row r="7596" ht="11.25" customHeight="1"/>
    <row r="7597" ht="11.25" customHeight="1"/>
    <row r="7598" ht="11.25" customHeight="1"/>
    <row r="7599" ht="11.25" customHeight="1"/>
    <row r="7600" ht="11.25" customHeight="1"/>
    <row r="7601" ht="11.25" customHeight="1"/>
    <row r="7602" ht="11.25" customHeight="1"/>
    <row r="7603" ht="11.25" customHeight="1"/>
    <row r="7604" ht="11.25" customHeight="1"/>
    <row r="7605" ht="11.25" customHeight="1"/>
    <row r="7606" ht="11.25" customHeight="1"/>
    <row r="7607" ht="11.25" customHeight="1"/>
    <row r="7608" ht="11.25" customHeight="1"/>
    <row r="7609" ht="11.25" customHeight="1"/>
    <row r="7610" ht="11.25" customHeight="1"/>
    <row r="7611" ht="11.25" customHeight="1"/>
    <row r="7612" ht="11.25" customHeight="1"/>
    <row r="7613" ht="11.25" customHeight="1"/>
    <row r="7614" ht="11.25" customHeight="1"/>
    <row r="7615" ht="11.25" customHeight="1"/>
    <row r="7616" ht="11.25" customHeight="1"/>
    <row r="7617" ht="11.25" customHeight="1"/>
    <row r="7618" ht="11.25" customHeight="1"/>
    <row r="7619" ht="11.25" customHeight="1"/>
    <row r="7620" ht="11.25" customHeight="1"/>
    <row r="7621" ht="11.25" customHeight="1"/>
    <row r="7622" ht="11.25" customHeight="1"/>
    <row r="7623" ht="11.25" customHeight="1"/>
    <row r="7624" ht="11.25" customHeight="1"/>
    <row r="7625" ht="11.25" customHeight="1"/>
    <row r="7626" ht="11.25" customHeight="1"/>
    <row r="7627" ht="11.25" customHeight="1"/>
    <row r="7628" ht="11.25" customHeight="1"/>
    <row r="7629" ht="11.25" customHeight="1"/>
    <row r="7630" ht="11.25" customHeight="1"/>
    <row r="7631" ht="11.25" customHeight="1"/>
    <row r="7632" ht="11.25" customHeight="1"/>
    <row r="7633" ht="11.25" customHeight="1"/>
    <row r="7634" ht="11.25" customHeight="1"/>
    <row r="7635" ht="11.25" customHeight="1"/>
    <row r="7636" ht="11.25" customHeight="1"/>
    <row r="7637" ht="11.25" customHeight="1"/>
    <row r="7638" ht="11.25" customHeight="1"/>
    <row r="7639" ht="11.25" customHeight="1"/>
    <row r="7640" ht="11.25" customHeight="1"/>
    <row r="7641" ht="11.25" customHeight="1"/>
    <row r="7642" ht="11.25" customHeight="1"/>
    <row r="7643" ht="11.25" customHeight="1"/>
    <row r="7644" ht="11.25" customHeight="1"/>
    <row r="7645" ht="11.25" customHeight="1"/>
    <row r="7646" ht="11.25" customHeight="1"/>
    <row r="7647" ht="11.25" customHeight="1"/>
    <row r="7648" ht="11.25" customHeight="1"/>
    <row r="7649" ht="11.25" customHeight="1"/>
    <row r="7650" ht="11.25" customHeight="1"/>
    <row r="7651" ht="11.25" customHeight="1"/>
    <row r="7652" ht="11.25" customHeight="1"/>
    <row r="7653" ht="11.25" customHeight="1"/>
    <row r="7654" ht="11.25" customHeight="1"/>
    <row r="7655" ht="11.25" customHeight="1"/>
    <row r="7656" ht="11.25" customHeight="1"/>
    <row r="7657" ht="11.25" customHeight="1"/>
    <row r="7658" ht="11.25" customHeight="1"/>
    <row r="7659" ht="11.25" customHeight="1"/>
    <row r="7660" ht="11.25" customHeight="1"/>
    <row r="7661" ht="11.25" customHeight="1"/>
    <row r="7662" ht="11.25" customHeight="1"/>
    <row r="7663" ht="11.25" customHeight="1"/>
    <row r="7664" ht="11.25" customHeight="1"/>
    <row r="7665" ht="11.25" customHeight="1"/>
    <row r="7666" ht="11.25" customHeight="1"/>
    <row r="7667" ht="11.25" customHeight="1"/>
    <row r="7668" ht="11.25" customHeight="1"/>
    <row r="7669" ht="11.25" customHeight="1"/>
    <row r="7670" ht="11.25" customHeight="1"/>
    <row r="7671" ht="11.25" customHeight="1"/>
    <row r="7672" ht="11.25" customHeight="1"/>
    <row r="7673" ht="11.25" customHeight="1"/>
    <row r="7674" ht="11.25" customHeight="1"/>
    <row r="7675" ht="11.25" customHeight="1"/>
    <row r="7676" ht="11.25" customHeight="1"/>
    <row r="7677" ht="11.25" customHeight="1"/>
    <row r="7678" ht="11.25" customHeight="1"/>
    <row r="7679" ht="11.25" customHeight="1"/>
    <row r="7680" ht="11.25" customHeight="1"/>
    <row r="7681" ht="11.25" customHeight="1"/>
    <row r="7682" ht="11.25" customHeight="1"/>
    <row r="7683" ht="11.25" customHeight="1"/>
    <row r="7684" ht="11.25" customHeight="1"/>
    <row r="7685" ht="11.25" customHeight="1"/>
    <row r="7686" ht="11.25" customHeight="1"/>
    <row r="7687" ht="11.25" customHeight="1"/>
    <row r="7688" ht="11.25" customHeight="1"/>
    <row r="7689" ht="11.25" customHeight="1"/>
    <row r="7690" ht="11.25" customHeight="1"/>
    <row r="7691" ht="11.25" customHeight="1"/>
    <row r="7692" ht="11.25" customHeight="1"/>
    <row r="7693" ht="11.25" customHeight="1"/>
    <row r="7694" ht="11.25" customHeight="1"/>
    <row r="7695" ht="11.25" customHeight="1"/>
    <row r="7696" ht="11.25" customHeight="1"/>
    <row r="7697" ht="11.25" customHeight="1"/>
    <row r="7698" ht="11.25" customHeight="1"/>
    <row r="7699" ht="11.25" customHeight="1"/>
    <row r="7700" ht="11.25" customHeight="1"/>
    <row r="7701" ht="11.25" customHeight="1"/>
    <row r="7702" ht="11.25" customHeight="1"/>
    <row r="7703" ht="11.25" customHeight="1"/>
    <row r="7704" ht="11.25" customHeight="1"/>
    <row r="7705" ht="11.25" customHeight="1"/>
    <row r="7706" ht="11.25" customHeight="1"/>
    <row r="7707" ht="11.25" customHeight="1"/>
    <row r="7708" ht="11.25" customHeight="1"/>
    <row r="7709" ht="11.25" customHeight="1"/>
    <row r="7710" ht="11.25" customHeight="1"/>
    <row r="7711" ht="11.25" customHeight="1"/>
    <row r="7712" ht="11.25" customHeight="1"/>
    <row r="7713" ht="11.25" customHeight="1"/>
    <row r="7714" ht="11.25" customHeight="1"/>
    <row r="7715" ht="11.25" customHeight="1"/>
    <row r="7716" ht="11.25" customHeight="1"/>
    <row r="7717" ht="11.25" customHeight="1"/>
    <row r="7718" ht="11.25" customHeight="1"/>
    <row r="7719" ht="11.25" customHeight="1"/>
    <row r="7720" ht="11.25" customHeight="1"/>
    <row r="7721" ht="11.25" customHeight="1"/>
    <row r="7722" ht="11.25" customHeight="1"/>
    <row r="7723" ht="11.25" customHeight="1"/>
    <row r="7724" ht="11.25" customHeight="1"/>
    <row r="7725" ht="11.25" customHeight="1"/>
    <row r="7726" ht="11.25" customHeight="1"/>
    <row r="7727" ht="11.25" customHeight="1"/>
    <row r="7728" ht="11.25" customHeight="1"/>
    <row r="7729" ht="11.25" customHeight="1"/>
    <row r="7730" ht="11.25" customHeight="1"/>
    <row r="7731" ht="11.25" customHeight="1"/>
    <row r="7732" ht="11.25" customHeight="1"/>
    <row r="7733" ht="11.25" customHeight="1"/>
    <row r="7734" ht="11.25" customHeight="1"/>
    <row r="7735" ht="11.25" customHeight="1"/>
    <row r="7736" ht="11.25" customHeight="1"/>
    <row r="7737" ht="11.25" customHeight="1"/>
    <row r="7738" ht="11.25" customHeight="1"/>
    <row r="7739" ht="11.25" customHeight="1"/>
    <row r="7740" ht="11.25" customHeight="1"/>
    <row r="7741" ht="11.25" customHeight="1"/>
    <row r="7742" ht="11.25" customHeight="1"/>
    <row r="7743" ht="11.25" customHeight="1"/>
    <row r="7744" ht="11.25" customHeight="1"/>
    <row r="7745" ht="11.25" customHeight="1"/>
    <row r="7746" ht="11.25" customHeight="1"/>
    <row r="7747" ht="11.25" customHeight="1"/>
    <row r="7748" ht="11.25" customHeight="1"/>
    <row r="7749" ht="11.25" customHeight="1"/>
    <row r="7750" ht="11.25" customHeight="1"/>
    <row r="7751" ht="11.25" customHeight="1"/>
    <row r="7752" ht="11.25" customHeight="1"/>
    <row r="7753" ht="11.25" customHeight="1"/>
    <row r="7754" ht="11.25" customHeight="1"/>
    <row r="7755" ht="11.25" customHeight="1"/>
    <row r="7756" ht="11.25" customHeight="1"/>
    <row r="7757" ht="11.25" customHeight="1"/>
    <row r="7758" ht="11.25" customHeight="1"/>
    <row r="7759" ht="11.25" customHeight="1"/>
    <row r="7760" ht="11.25" customHeight="1"/>
    <row r="7761" ht="11.25" customHeight="1"/>
    <row r="7762" ht="11.25" customHeight="1"/>
    <row r="7763" ht="11.25" customHeight="1"/>
    <row r="7764" ht="11.25" customHeight="1"/>
    <row r="7765" ht="11.25" customHeight="1"/>
    <row r="7766" ht="11.25" customHeight="1"/>
    <row r="7767" ht="11.25" customHeight="1"/>
    <row r="7768" ht="11.25" customHeight="1"/>
    <row r="7769" ht="11.25" customHeight="1"/>
    <row r="7770" ht="11.25" customHeight="1"/>
    <row r="7771" ht="11.25" customHeight="1"/>
    <row r="7772" ht="11.25" customHeight="1"/>
    <row r="7773" ht="11.25" customHeight="1"/>
    <row r="7774" ht="11.25" customHeight="1"/>
    <row r="7775" ht="11.25" customHeight="1"/>
    <row r="7776" ht="11.25" customHeight="1"/>
    <row r="7777" ht="11.25" customHeight="1"/>
    <row r="7778" ht="11.25" customHeight="1"/>
    <row r="7779" ht="11.25" customHeight="1"/>
    <row r="7780" ht="11.25" customHeight="1"/>
    <row r="7781" ht="11.25" customHeight="1"/>
    <row r="7782" ht="11.25" customHeight="1"/>
    <row r="7783" ht="11.25" customHeight="1"/>
    <row r="7784" ht="11.25" customHeight="1"/>
    <row r="7785" ht="11.25" customHeight="1"/>
    <row r="7786" ht="11.25" customHeight="1"/>
    <row r="7787" ht="11.25" customHeight="1"/>
    <row r="7788" ht="11.25" customHeight="1"/>
    <row r="7789" ht="11.25" customHeight="1"/>
    <row r="7790" ht="11.25" customHeight="1"/>
    <row r="7791" ht="11.25" customHeight="1"/>
    <row r="7792" ht="11.25" customHeight="1"/>
    <row r="7793" ht="11.25" customHeight="1"/>
    <row r="7794" ht="11.25" customHeight="1"/>
    <row r="7795" ht="11.25" customHeight="1"/>
    <row r="7796" ht="11.25" customHeight="1"/>
    <row r="7797" ht="11.25" customHeight="1"/>
    <row r="7798" ht="11.25" customHeight="1"/>
    <row r="7799" ht="11.25" customHeight="1"/>
    <row r="7800" ht="11.25" customHeight="1"/>
    <row r="7801" ht="11.25" customHeight="1"/>
    <row r="7802" ht="11.25" customHeight="1"/>
    <row r="7803" ht="11.25" customHeight="1"/>
    <row r="7804" ht="11.25" customHeight="1"/>
    <row r="7805" ht="11.25" customHeight="1"/>
    <row r="7806" ht="11.25" customHeight="1"/>
    <row r="7807" ht="11.25" customHeight="1"/>
    <row r="7808" ht="11.25" customHeight="1"/>
    <row r="7809" ht="11.25" customHeight="1"/>
    <row r="7810" ht="11.25" customHeight="1"/>
    <row r="7811" ht="11.25" customHeight="1"/>
    <row r="7812" ht="11.25" customHeight="1"/>
    <row r="7813" ht="11.25" customHeight="1"/>
    <row r="7814" ht="11.25" customHeight="1"/>
    <row r="7815" ht="11.25" customHeight="1"/>
    <row r="7816" ht="11.25" customHeight="1"/>
    <row r="7817" ht="11.25" customHeight="1"/>
    <row r="7818" ht="11.25" customHeight="1"/>
    <row r="7819" ht="11.25" customHeight="1"/>
    <row r="7820" ht="11.25" customHeight="1"/>
    <row r="7821" ht="11.25" customHeight="1"/>
    <row r="7822" ht="11.25" customHeight="1"/>
    <row r="7823" ht="11.25" customHeight="1"/>
    <row r="7824" ht="11.25" customHeight="1"/>
    <row r="7825" ht="11.25" customHeight="1"/>
    <row r="7826" ht="11.25" customHeight="1"/>
    <row r="7827" ht="11.25" customHeight="1"/>
    <row r="7828" ht="11.25" customHeight="1"/>
    <row r="7829" ht="11.25" customHeight="1"/>
    <row r="7830" ht="11.25" customHeight="1"/>
    <row r="7831" ht="11.25" customHeight="1"/>
    <row r="7832" ht="11.25" customHeight="1"/>
    <row r="7833" ht="11.25" customHeight="1"/>
    <row r="7834" ht="11.25" customHeight="1"/>
    <row r="7835" ht="11.25" customHeight="1"/>
    <row r="7836" ht="11.25" customHeight="1"/>
    <row r="7837" ht="11.25" customHeight="1"/>
    <row r="7838" ht="11.25" customHeight="1"/>
    <row r="7839" ht="11.25" customHeight="1"/>
    <row r="7840" ht="11.25" customHeight="1"/>
    <row r="7841" ht="11.25" customHeight="1"/>
    <row r="7842" ht="11.25" customHeight="1"/>
    <row r="7843" ht="11.25" customHeight="1"/>
    <row r="7844" ht="11.25" customHeight="1"/>
    <row r="7845" ht="11.25" customHeight="1"/>
    <row r="7846" ht="11.25" customHeight="1"/>
    <row r="7847" ht="11.25" customHeight="1"/>
    <row r="7848" ht="11.25" customHeight="1"/>
    <row r="7849" ht="11.25" customHeight="1"/>
    <row r="7850" ht="11.25" customHeight="1"/>
    <row r="7851" ht="11.25" customHeight="1"/>
    <row r="7852" ht="11.25" customHeight="1"/>
    <row r="7853" ht="11.25" customHeight="1"/>
    <row r="7854" ht="11.25" customHeight="1"/>
    <row r="7855" ht="11.25" customHeight="1"/>
    <row r="7856" ht="11.25" customHeight="1"/>
    <row r="7857" ht="11.25" customHeight="1"/>
    <row r="7858" ht="11.25" customHeight="1"/>
    <row r="7859" ht="11.25" customHeight="1"/>
    <row r="7860" ht="11.25" customHeight="1"/>
    <row r="7861" ht="11.25" customHeight="1"/>
    <row r="7862" ht="11.25" customHeight="1"/>
    <row r="7863" ht="11.25" customHeight="1"/>
    <row r="7864" ht="11.25" customHeight="1"/>
    <row r="7865" ht="11.25" customHeight="1"/>
    <row r="7866" ht="11.25" customHeight="1"/>
    <row r="7867" ht="11.25" customHeight="1"/>
    <row r="7868" ht="11.25" customHeight="1"/>
    <row r="7869" ht="11.25" customHeight="1"/>
    <row r="7870" ht="11.25" customHeight="1"/>
    <row r="7871" ht="11.25" customHeight="1"/>
    <row r="7872" ht="11.25" customHeight="1"/>
    <row r="7873" ht="11.25" customHeight="1"/>
    <row r="7874" ht="11.25" customHeight="1"/>
    <row r="7875" ht="11.25" customHeight="1"/>
    <row r="7876" ht="11.25" customHeight="1"/>
    <row r="7877" ht="11.25" customHeight="1"/>
    <row r="7878" ht="11.25" customHeight="1"/>
    <row r="7879" ht="11.25" customHeight="1"/>
    <row r="7880" ht="11.25" customHeight="1"/>
    <row r="7881" ht="11.25" customHeight="1"/>
    <row r="7882" ht="11.25" customHeight="1"/>
    <row r="7883" ht="11.25" customHeight="1"/>
    <row r="7884" ht="11.25" customHeight="1"/>
    <row r="7885" ht="11.25" customHeight="1"/>
    <row r="7886" ht="11.25" customHeight="1"/>
    <row r="7887" ht="11.25" customHeight="1"/>
    <row r="7888" ht="11.25" customHeight="1"/>
    <row r="7889" ht="11.25" customHeight="1"/>
    <row r="7890" ht="11.25" customHeight="1"/>
    <row r="7891" ht="11.25" customHeight="1"/>
    <row r="7892" ht="11.25" customHeight="1"/>
    <row r="7893" ht="11.25" customHeight="1"/>
    <row r="7894" ht="11.25" customHeight="1"/>
    <row r="7895" ht="11.25" customHeight="1"/>
    <row r="7896" ht="11.25" customHeight="1"/>
    <row r="7897" ht="11.25" customHeight="1"/>
    <row r="7898" ht="11.25" customHeight="1"/>
    <row r="7899" ht="11.25" customHeight="1"/>
    <row r="7900" ht="11.25" customHeight="1"/>
    <row r="7901" ht="11.25" customHeight="1"/>
    <row r="7902" ht="11.25" customHeight="1"/>
    <row r="7903" ht="11.25" customHeight="1"/>
    <row r="7904" ht="11.25" customHeight="1"/>
    <row r="7905" ht="11.25" customHeight="1"/>
    <row r="7906" ht="11.25" customHeight="1"/>
    <row r="7907" ht="11.25" customHeight="1"/>
    <row r="7908" ht="11.25" customHeight="1"/>
    <row r="7909" ht="11.25" customHeight="1"/>
    <row r="7910" ht="11.25" customHeight="1"/>
    <row r="7911" ht="11.25" customHeight="1"/>
    <row r="7912" ht="11.25" customHeight="1"/>
    <row r="7913" ht="11.25" customHeight="1"/>
    <row r="7914" ht="11.25" customHeight="1"/>
    <row r="7915" ht="11.25" customHeight="1"/>
    <row r="7916" ht="11.25" customHeight="1"/>
    <row r="7917" ht="11.25" customHeight="1"/>
    <row r="7918" ht="11.25" customHeight="1"/>
    <row r="7919" ht="11.25" customHeight="1"/>
    <row r="7920" ht="11.25" customHeight="1"/>
    <row r="7921" ht="11.25" customHeight="1"/>
    <row r="7922" ht="11.25" customHeight="1"/>
    <row r="7923" ht="11.25" customHeight="1"/>
    <row r="7924" ht="11.25" customHeight="1"/>
    <row r="7925" ht="11.25" customHeight="1"/>
    <row r="7926" ht="11.25" customHeight="1"/>
    <row r="7927" ht="11.25" customHeight="1"/>
    <row r="7928" ht="11.25" customHeight="1"/>
    <row r="7929" ht="11.25" customHeight="1"/>
    <row r="7930" ht="11.25" customHeight="1"/>
    <row r="7931" ht="11.25" customHeight="1"/>
    <row r="7932" ht="11.25" customHeight="1"/>
    <row r="7933" ht="11.25" customHeight="1"/>
    <row r="7934" ht="11.25" customHeight="1"/>
    <row r="7935" ht="11.25" customHeight="1"/>
    <row r="7936" ht="11.25" customHeight="1"/>
    <row r="7937" ht="11.25" customHeight="1"/>
    <row r="7938" ht="11.25" customHeight="1"/>
    <row r="7939" ht="11.25" customHeight="1"/>
    <row r="7940" ht="11.25" customHeight="1"/>
    <row r="7941" ht="11.25" customHeight="1"/>
    <row r="7942" ht="11.25" customHeight="1"/>
    <row r="7943" ht="11.25" customHeight="1"/>
    <row r="7944" ht="11.25" customHeight="1"/>
    <row r="7945" ht="11.25" customHeight="1"/>
    <row r="7946" ht="11.25" customHeight="1"/>
    <row r="7947" ht="11.25" customHeight="1"/>
    <row r="7948" ht="11.25" customHeight="1"/>
    <row r="7949" ht="11.25" customHeight="1"/>
    <row r="7950" ht="11.25" customHeight="1"/>
    <row r="7951" ht="11.25" customHeight="1"/>
    <row r="7952" ht="11.25" customHeight="1"/>
    <row r="7953" ht="11.25" customHeight="1"/>
    <row r="7954" ht="11.25" customHeight="1"/>
    <row r="7955" ht="11.25" customHeight="1"/>
    <row r="7956" ht="11.25" customHeight="1"/>
    <row r="7957" ht="11.25" customHeight="1"/>
    <row r="7958" ht="11.25" customHeight="1"/>
    <row r="7959" ht="11.25" customHeight="1"/>
    <row r="7960" ht="11.25" customHeight="1"/>
    <row r="7961" ht="11.25" customHeight="1"/>
    <row r="7962" ht="11.25" customHeight="1"/>
    <row r="7963" ht="11.25" customHeight="1"/>
    <row r="7964" ht="11.25" customHeight="1"/>
    <row r="7965" ht="11.25" customHeight="1"/>
    <row r="7966" ht="11.25" customHeight="1"/>
    <row r="7967" ht="11.25" customHeight="1"/>
    <row r="7968" ht="11.25" customHeight="1"/>
    <row r="7969" ht="11.25" customHeight="1"/>
    <row r="7970" ht="11.25" customHeight="1"/>
    <row r="7971" ht="11.25" customHeight="1"/>
    <row r="7972" ht="11.25" customHeight="1"/>
    <row r="7973" ht="11.25" customHeight="1"/>
    <row r="7974" ht="11.25" customHeight="1"/>
    <row r="7975" ht="11.25" customHeight="1"/>
    <row r="7976" ht="11.25" customHeight="1"/>
    <row r="7977" ht="11.25" customHeight="1"/>
    <row r="7978" ht="11.25" customHeight="1"/>
    <row r="7979" ht="11.25" customHeight="1"/>
    <row r="7980" ht="11.25" customHeight="1"/>
    <row r="7981" ht="11.25" customHeight="1"/>
    <row r="7982" ht="11.25" customHeight="1"/>
    <row r="7983" ht="11.25" customHeight="1"/>
    <row r="7984" ht="11.25" customHeight="1"/>
    <row r="7985" ht="11.25" customHeight="1"/>
    <row r="7986" ht="11.25" customHeight="1"/>
    <row r="7987" ht="11.25" customHeight="1"/>
    <row r="7988" ht="11.25" customHeight="1"/>
    <row r="7989" ht="11.25" customHeight="1"/>
    <row r="7990" ht="11.25" customHeight="1"/>
    <row r="7991" ht="11.25" customHeight="1"/>
    <row r="7992" ht="11.25" customHeight="1"/>
    <row r="7993" ht="11.25" customHeight="1"/>
    <row r="7994" ht="11.25" customHeight="1"/>
    <row r="7995" ht="11.25" customHeight="1"/>
    <row r="7996" ht="11.25" customHeight="1"/>
    <row r="7997" ht="11.25" customHeight="1"/>
    <row r="7998" ht="11.25" customHeight="1"/>
    <row r="7999" ht="11.25" customHeight="1"/>
    <row r="8000" ht="11.25" customHeight="1"/>
    <row r="8001" ht="11.25" customHeight="1"/>
    <row r="8002" ht="11.25" customHeight="1"/>
    <row r="8003" ht="11.25" customHeight="1"/>
    <row r="8004" ht="11.25" customHeight="1"/>
    <row r="8005" ht="11.25" customHeight="1"/>
    <row r="8006" ht="11.25" customHeight="1"/>
    <row r="8007" ht="11.25" customHeight="1"/>
    <row r="8008" ht="11.25" customHeight="1"/>
    <row r="8009" ht="11.25" customHeight="1"/>
    <row r="8010" ht="11.25" customHeight="1"/>
    <row r="8011" ht="11.25" customHeight="1"/>
    <row r="8012" ht="11.25" customHeight="1"/>
    <row r="8013" ht="11.25" customHeight="1"/>
    <row r="8014" ht="11.25" customHeight="1"/>
    <row r="8015" ht="11.25" customHeight="1"/>
    <row r="8016" ht="11.25" customHeight="1"/>
    <row r="8017" ht="11.25" customHeight="1"/>
    <row r="8018" ht="11.25" customHeight="1"/>
    <row r="8019" ht="11.25" customHeight="1"/>
    <row r="8020" ht="11.25" customHeight="1"/>
    <row r="8021" ht="11.25" customHeight="1"/>
    <row r="8022" ht="11.25" customHeight="1"/>
    <row r="8023" ht="11.25" customHeight="1"/>
    <row r="8024" ht="11.25" customHeight="1"/>
    <row r="8025" ht="11.25" customHeight="1"/>
    <row r="8026" ht="11.25" customHeight="1"/>
    <row r="8027" ht="11.25" customHeight="1"/>
    <row r="8028" ht="11.25" customHeight="1"/>
    <row r="8029" ht="11.25" customHeight="1"/>
    <row r="8030" ht="11.25" customHeight="1"/>
    <row r="8031" ht="11.25" customHeight="1"/>
    <row r="8032" ht="11.25" customHeight="1"/>
    <row r="8033" ht="11.25" customHeight="1"/>
    <row r="8034" ht="11.25" customHeight="1"/>
    <row r="8035" ht="11.25" customHeight="1"/>
    <row r="8036" ht="11.25" customHeight="1"/>
    <row r="8037" ht="11.25" customHeight="1"/>
    <row r="8038" ht="11.25" customHeight="1"/>
    <row r="8039" ht="11.25" customHeight="1"/>
    <row r="8040" ht="11.25" customHeight="1"/>
    <row r="8041" ht="11.25" customHeight="1"/>
    <row r="8042" ht="11.25" customHeight="1"/>
    <row r="8043" ht="11.25" customHeight="1"/>
    <row r="8044" ht="11.25" customHeight="1"/>
    <row r="8045" ht="11.25" customHeight="1"/>
    <row r="8046" ht="11.25" customHeight="1"/>
    <row r="8047" ht="11.25" customHeight="1"/>
    <row r="8048" ht="11.25" customHeight="1"/>
    <row r="8049" ht="11.25" customHeight="1"/>
    <row r="8050" ht="11.25" customHeight="1"/>
    <row r="8051" ht="11.25" customHeight="1"/>
    <row r="8052" ht="11.25" customHeight="1"/>
    <row r="8053" ht="11.25" customHeight="1"/>
    <row r="8054" ht="11.25" customHeight="1"/>
    <row r="8055" ht="11.25" customHeight="1"/>
    <row r="8056" ht="11.25" customHeight="1"/>
    <row r="8057" ht="11.25" customHeight="1"/>
    <row r="8058" ht="11.25" customHeight="1"/>
    <row r="8059" ht="11.25" customHeight="1"/>
    <row r="8060" ht="11.25" customHeight="1"/>
    <row r="8061" ht="11.25" customHeight="1"/>
    <row r="8062" ht="11.25" customHeight="1"/>
    <row r="8063" ht="11.25" customHeight="1"/>
    <row r="8064" ht="11.25" customHeight="1"/>
    <row r="8065" ht="11.25" customHeight="1"/>
    <row r="8066" ht="11.25" customHeight="1"/>
  </sheetData>
  <sheetProtection/>
  <mergeCells count="91">
    <mergeCell ref="A3:H3"/>
    <mergeCell ref="F78:G78"/>
    <mergeCell ref="A74:H74"/>
    <mergeCell ref="A71:C71"/>
    <mergeCell ref="F72:G72"/>
    <mergeCell ref="A88:H88"/>
    <mergeCell ref="A80:C80"/>
    <mergeCell ref="A81:H81"/>
    <mergeCell ref="A82:H82"/>
    <mergeCell ref="A39:L39"/>
    <mergeCell ref="F43:G43"/>
    <mergeCell ref="A41:C41"/>
    <mergeCell ref="A50:C50"/>
    <mergeCell ref="A49:H49"/>
    <mergeCell ref="F50:G50"/>
    <mergeCell ref="F51:G51"/>
    <mergeCell ref="A72:C72"/>
    <mergeCell ref="A62:C62"/>
    <mergeCell ref="F69:G69"/>
    <mergeCell ref="A64:H64"/>
    <mergeCell ref="A67:C67"/>
    <mergeCell ref="F62:G62"/>
    <mergeCell ref="F67:G67"/>
    <mergeCell ref="F63:G63"/>
    <mergeCell ref="F68:G68"/>
    <mergeCell ref="A63:C63"/>
    <mergeCell ref="A93:H93"/>
    <mergeCell ref="A78:C78"/>
    <mergeCell ref="A79:C79"/>
    <mergeCell ref="J89:L89"/>
    <mergeCell ref="A60:C60"/>
    <mergeCell ref="F77:G77"/>
    <mergeCell ref="J65:L65"/>
    <mergeCell ref="A77:C77"/>
    <mergeCell ref="A61:C61"/>
    <mergeCell ref="J93:L93"/>
    <mergeCell ref="A92:H92"/>
    <mergeCell ref="J92:L92"/>
    <mergeCell ref="A85:H85"/>
    <mergeCell ref="J85:L85"/>
    <mergeCell ref="J84:L84"/>
    <mergeCell ref="J88:L88"/>
    <mergeCell ref="A84:C84"/>
    <mergeCell ref="A90:H90"/>
    <mergeCell ref="J91:L91"/>
    <mergeCell ref="J82:L82"/>
    <mergeCell ref="A76:C76"/>
    <mergeCell ref="F76:G76"/>
    <mergeCell ref="A91:H91"/>
    <mergeCell ref="F79:G79"/>
    <mergeCell ref="F80:G80"/>
    <mergeCell ref="J81:L81"/>
    <mergeCell ref="A89:H89"/>
    <mergeCell ref="J90:L90"/>
    <mergeCell ref="A87:H87"/>
    <mergeCell ref="F40:G40"/>
    <mergeCell ref="F41:G41"/>
    <mergeCell ref="F42:G42"/>
    <mergeCell ref="J74:L74"/>
    <mergeCell ref="A73:H73"/>
    <mergeCell ref="J73:L73"/>
    <mergeCell ref="J64:L64"/>
    <mergeCell ref="J49:L49"/>
    <mergeCell ref="A69:C69"/>
    <mergeCell ref="A59:C59"/>
    <mergeCell ref="F52:G52"/>
    <mergeCell ref="F44:G44"/>
    <mergeCell ref="F45:G45"/>
    <mergeCell ref="F46:G46"/>
    <mergeCell ref="F48:G48"/>
    <mergeCell ref="F47:G47"/>
    <mergeCell ref="A40:C40"/>
    <mergeCell ref="A54:H54"/>
    <mergeCell ref="J54:L54"/>
    <mergeCell ref="A53:I53"/>
    <mergeCell ref="J53:L53"/>
    <mergeCell ref="A86:H86"/>
    <mergeCell ref="J86:L86"/>
    <mergeCell ref="A68:C68"/>
    <mergeCell ref="A65:H65"/>
    <mergeCell ref="F70:G70"/>
    <mergeCell ref="F71:G71"/>
    <mergeCell ref="A56:I56"/>
    <mergeCell ref="J56:L56"/>
    <mergeCell ref="A57:H57"/>
    <mergeCell ref="J57:L57"/>
    <mergeCell ref="F55:G55"/>
    <mergeCell ref="A70:C70"/>
    <mergeCell ref="F59:G59"/>
    <mergeCell ref="F60:G60"/>
    <mergeCell ref="F61:G6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53" r:id="rId1"/>
  <headerFooter alignWithMargins="0">
    <oddFooter>&amp;L&amp;Z&amp;F&amp;R&amp;P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A1"/>
  <sheetViews>
    <sheetView zoomScalePageLayoutView="0" workbookViewId="0" topLeftCell="A1">
      <pane ySplit="1" topLeftCell="A2" activePane="bottomLeft" state="frozen"/>
      <selection pane="topLeft" activeCell="B29" sqref="B29:B31"/>
      <selection pane="bottomLeft" activeCell="A1" sqref="A1:IV16384"/>
    </sheetView>
  </sheetViews>
  <sheetFormatPr defaultColWidth="9.00390625" defaultRowHeight="12.75" outlineLevelCol="1"/>
  <cols>
    <col min="1" max="3" width="9.125" style="3" customWidth="1"/>
    <col min="4" max="4" width="9.125" style="4" customWidth="1"/>
    <col min="5" max="5" width="9.125" style="5" customWidth="1"/>
    <col min="6" max="6" width="9.125" style="3" customWidth="1"/>
    <col min="7" max="7" width="9.125" style="6" customWidth="1"/>
    <col min="8" max="8" width="9.125" style="7" customWidth="1"/>
    <col min="9" max="9" width="9.125" style="8" customWidth="1"/>
    <col min="10" max="10" width="9.125" style="1" customWidth="1" outlineLevel="1"/>
    <col min="11" max="16384" width="9.125" style="2" customWidth="1"/>
  </cols>
  <sheetData/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&amp;L&amp;Z&amp;F&amp;R&amp;P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 outlineLevelCol="1"/>
  <cols>
    <col min="1" max="3" width="9.125" style="3" customWidth="1"/>
    <col min="4" max="4" width="9.125" style="4" customWidth="1"/>
    <col min="5" max="5" width="9.125" style="5" customWidth="1"/>
    <col min="6" max="6" width="9.125" style="3" customWidth="1"/>
    <col min="7" max="7" width="9.125" style="6" customWidth="1"/>
    <col min="8" max="8" width="9.125" style="7" customWidth="1"/>
    <col min="9" max="9" width="9.125" style="8" customWidth="1"/>
    <col min="10" max="10" width="9.125" style="1" customWidth="1" outlineLevel="1"/>
    <col min="11" max="16384" width="9.125" style="2" customWidth="1"/>
  </cols>
  <sheetData/>
  <sheetProtection/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8" sqref="G28"/>
    </sheetView>
  </sheetViews>
  <sheetFormatPr defaultColWidth="9.00390625" defaultRowHeight="12.75" outlineLevelCol="1"/>
  <cols>
    <col min="1" max="3" width="9.125" style="3" customWidth="1"/>
    <col min="4" max="5" width="9.125" style="4" customWidth="1"/>
    <col min="6" max="6" width="9.125" style="5" customWidth="1"/>
    <col min="7" max="7" width="9.125" style="3" customWidth="1"/>
    <col min="8" max="8" width="9.125" style="6" customWidth="1"/>
    <col min="9" max="9" width="9.125" style="7" customWidth="1"/>
    <col min="10" max="10" width="9.125" style="8" customWidth="1"/>
    <col min="11" max="11" width="9.125" style="1" customWidth="1" outlineLevel="1"/>
    <col min="12" max="16384" width="9.125" style="2" customWidth="1"/>
  </cols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 outlineLevelCol="1"/>
  <cols>
    <col min="1" max="3" width="9.125" style="3" customWidth="1"/>
    <col min="4" max="4" width="9.125" style="4" customWidth="1"/>
    <col min="5" max="5" width="9.125" style="5" customWidth="1"/>
    <col min="6" max="6" width="9.125" style="3" customWidth="1"/>
    <col min="7" max="7" width="9.125" style="6" customWidth="1"/>
    <col min="8" max="8" width="9.125" style="7" customWidth="1"/>
    <col min="9" max="9" width="9.125" style="8" customWidth="1"/>
    <col min="10" max="10" width="9.125" style="1" customWidth="1" outlineLevel="1"/>
    <col min="11" max="16384" width="9.125" style="2" customWidth="1"/>
  </cols>
  <sheetData/>
  <sheetProtection/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 outlineLevelCol="1"/>
  <cols>
    <col min="1" max="3" width="9.125" style="3" customWidth="1"/>
    <col min="4" max="4" width="9.125" style="4" customWidth="1"/>
    <col min="5" max="5" width="9.125" style="5" customWidth="1"/>
    <col min="6" max="6" width="9.125" style="3" customWidth="1"/>
    <col min="7" max="7" width="9.125" style="6" customWidth="1"/>
    <col min="8" max="8" width="9.125" style="7" customWidth="1"/>
    <col min="9" max="9" width="9.125" style="8" customWidth="1"/>
    <col min="10" max="10" width="9.125" style="1" customWidth="1" outlineLevel="1"/>
    <col min="11" max="16384" width="9.125" style="2" customWidth="1"/>
  </cols>
  <sheetData/>
  <sheetProtection/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Mladý</dc:creator>
  <cp:keywords/>
  <dc:description/>
  <cp:lastModifiedBy>Hrubant Petr (Praha 12)</cp:lastModifiedBy>
  <cp:lastPrinted>2024-03-20T15:46:14Z</cp:lastPrinted>
  <dcterms:created xsi:type="dcterms:W3CDTF">2001-01-23T03:00:29Z</dcterms:created>
  <dcterms:modified xsi:type="dcterms:W3CDTF">2024-03-20T17:05:45Z</dcterms:modified>
  <cp:category/>
  <cp:version/>
  <cp:contentType/>
  <cp:contentStatus/>
</cp:coreProperties>
</file>