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8450" windowHeight="62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<sst xmlns="http://schemas.openxmlformats.org/spreadsheetml/2006/main" count="30" uniqueCount="29">
  <si>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Cena celkem bez DPH</t>
  </si>
  <si>
    <t>položka č.</t>
  </si>
  <si>
    <t>Název položky</t>
  </si>
  <si>
    <t>Počet ks</t>
  </si>
  <si>
    <t>cena za kus bez DPH</t>
  </si>
  <si>
    <t>Výše DPH</t>
  </si>
  <si>
    <t>Cena celkem včetně DPH</t>
  </si>
  <si>
    <t>Celkem</t>
  </si>
  <si>
    <t>notebook</t>
  </si>
  <si>
    <t>multifunkční tiskárna</t>
  </si>
  <si>
    <t>multifunkční tiskárna s rychlostí 25 stran/min černobíle i barevně. Flexibilní zásoba papíru s kapacitou 1150 listů v základní konfiguraci (možno rozšířit až na 6650 listů).
Standardně tiskový řadič Emperon™ s podporou PCL 6/5, PostScript 3 a XPS. Vstupní kapacita papíru 2x 500 listů kazeta a 150 listů boční vstup. Standardně 8 GB paměti a 256 GB SSD disk, Gigabit Ethernet a USB 2.0 a volitelně Wi-Fi. Podporovaná tisková média od A6 po SRA3 v gramáži 35-300 g/.m2.</t>
  </si>
  <si>
    <t xml:space="preserve">mobilní telefon </t>
  </si>
  <si>
    <t>Mobilní telefon - 6,6" PLS 2408 × 1080 (90Hz), operační paměť 4 GB, vnitřní paměť 128 GB, dual SIM + paměťová karta, procesor MediaTek MT6833 Dimensity 700 5G, fotoaparát: 50Mpx (f/1,8) hlavní + 2Mpx makro, přední kamera 13Mpx, čtečka otisků prstů, GPS, NFC, LTE, 5G, Jack (3,5mm) a USB-C, rychlé nabíjení 15W, baterie 5000 mAh, model 2023, Android</t>
  </si>
  <si>
    <t>interaktivní displej</t>
  </si>
  <si>
    <t>radiomagnetofon</t>
  </si>
  <si>
    <t>Úhlopříčky   75“
Rozlišení  4 K
Jas  350 cd/m2
Kontrast  4000:1
Pozorovací úhly  178°
Životnost  50 000 hod.
Technologie  IR, 20 dotyků
Android  8.0, RAM 2/4 GB, ROM 16/32 GB, OSD (CZ)
SW  Anotace aplikací, kreslení do aplikací, Response systém, …
Záruka  3 roky s možností prodloužení
Příslušenství  WiFi/Bluetooth modul, 2x stylus, dálkové ovládání, kabely, USB flash – SW, manuály. Včetně základní sady výukových programů pro předškolní vzdělávání. Součástí dodávky bude i pojezdový stojan s ručním výškovým nastavením.</t>
  </si>
  <si>
    <t>Radiomagnetofon - FM tuner s 30 předvolbami, přehrávaná média: CD, kazeta a USB flash disk, podpora MP3, Bluetooth, výkon 3,2 W, sluchátkový výstup 3,5 mm a AUX vstup 3,5 mm, Bluetooth, automatické ladění, bateriové a síťové napájení</t>
  </si>
  <si>
    <t>Skartovač – stupeň utajení P-4, křížový řez, skartuje až 10 listů papíru gramáže 80 g/m², navíc i CD/DVD, plastové karty, objem koše 21 l, zpětný chod, vypnutí při přehřátí/přehlcení, vyjímatelný koš, start/stop automatický, separované koše pro různý odpad</t>
  </si>
  <si>
    <t>Skartovač – stupeň utajení P-4</t>
  </si>
  <si>
    <t>Laminátor</t>
  </si>
  <si>
    <t>A4, 2x 100mic včetně řezačky</t>
  </si>
  <si>
    <t>elektronické pianino včetně výškově stavitelné klavírní stoličky</t>
  </si>
  <si>
    <t>Soupis dodávaného vybavení - MŠ Mydlinky_IT, elektonika</t>
  </si>
  <si>
    <t>Popis MINIMÁLNÍ PARAMETR</t>
  </si>
  <si>
    <t>internetová ochrana</t>
  </si>
  <si>
    <t>antivirová ochrana proti všm druhům hrozeb</t>
  </si>
  <si>
    <r>
      <t xml:space="preserve">    Počet kláves: 88
    Barva: Bílá
    Klaviatura: Graded Hammer 3
    Typ klaviatury: Kladívková, plastová
    Povrch klaviatury: Syntetická slonovina
    Automatické doprovody: Ano
    Výukový systém: Ano
    Výkon reproduktorů: 40 W
    Počet zvuků: 10
    Vstupy: N/A
    Výstupy: 2x Headphone Jack 6,3 mm TRS
    Polyfonie: 192
    USB to Host: Ano
    USB to Device: Ne
    USB Midi: Ne
    Obsah balení: Adaptér PA-300 C, napájecí kabel, manuál, zpěvník 50 Classical Music Masterpieces
    Šířka: </t>
    </r>
    <r>
      <rPr>
        <sz val="12"/>
        <rFont val="Times New Roman"/>
        <family val="1"/>
      </rPr>
      <t>přibližně:</t>
    </r>
    <r>
      <rPr>
        <sz val="12"/>
        <color theme="1"/>
        <rFont val="Times New Roman"/>
        <family val="1"/>
      </rPr>
      <t xml:space="preserve"> 1357 mm
    Hloubka: přibližně: 422 mm
    Výška: přibližně: 849 mm
    Hmotnost: přibližně:42 kg</t>
    </r>
  </si>
  <si>
    <r>
      <t xml:space="preserve">technické údaje: 10jádrový procesor  (2 P-jádra 1.3/4.4GHz, 8 E-jader, 12 vláken, 12MB), paměť 8GB DDR4, disk 500GB PCIe NVMe SSD, </t>
    </r>
    <r>
      <rPr>
        <sz val="12"/>
        <rFont val="Times New Roman"/>
        <family val="1"/>
      </rPr>
      <t xml:space="preserve">grafika, </t>
    </r>
    <r>
      <rPr>
        <sz val="12"/>
        <color theme="1"/>
        <rFont val="Times New Roman"/>
        <family val="1"/>
      </rPr>
      <t>; rozhraní: Wi-Fi ax, Bluetooth 5.1, GLAN, HDMI, USB (2x 3.2 Gen 1, 1x 3.2 Gen 2 Type-C, Thunderbolt 4 / USB 4), FHD kamera s krytkou, čtečka otisků prstů, čtečka paměťových karet, podsvícená klávesnice, operační systém Windows 11 Pro). Rozšířená záruka: 36 měsíců On-Site (PN 5WS0G59610)</t>
    </r>
  </si>
  <si>
    <r>
      <rPr>
        <sz val="12"/>
        <rFont val="Times New Roman"/>
        <family val="1"/>
      </rPr>
      <t>technické údaje: 10jádrový procesor (2 P-jádra 1.3/4.4GHz, 8 E-jader, 12 vláken, 12MB), paměť 8GB DDR4, disk 500GB PCIe NVMe SSD, grafika, rozhraní: Wi-Fi ax, Bluetooth 5.1, GLAN, HDMI, USB (</t>
    </r>
    <r>
      <rPr>
        <sz val="12"/>
        <color theme="1"/>
        <rFont val="Times New Roman"/>
        <family val="1"/>
      </rPr>
      <t>2x 3.2 Gen 1, 1x 3.2 Gen 2 Type-C, Thunderbolt 4 / USB 4), FHD kamera s krytkou, čtečka otisků prstů, čtečka paměťových karet, podsvícená klávesnice, operační systém Windows 11 Pro). Rozšířená záruka: 36 měsíců On-Site (PN 5WS0G59610)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</si>
</sst>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22"/>
      <color theme="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1" xfId="0" applyFont="1" applyBorder="1" applyProtection="1">
      <protection/>
    </xf>
    <xf numFmtId="0" fontId="2" fillId="0" borderId="9" xfId="0" applyNumberFormat="1" applyFont="1" applyBorder="1" applyProtection="1">
      <protection/>
    </xf>
    <xf numFmtId="0" fontId="2" fillId="0" borderId="2" xfId="0" applyFont="1" applyBorder="1" applyAlignment="1" applyProtection="1">
      <alignment wrapText="1"/>
      <protection/>
    </xf>
    <xf numFmtId="0" fontId="2" fillId="0" borderId="2" xfId="0" applyFont="1" applyBorder="1" applyProtection="1">
      <protection/>
    </xf>
    <xf numFmtId="0" fontId="2" fillId="0" borderId="10" xfId="0" applyNumberFormat="1" applyFont="1" applyBorder="1" applyProtection="1">
      <protection/>
    </xf>
    <xf numFmtId="0" fontId="2" fillId="0" borderId="4" xfId="0" applyFont="1" applyBorder="1" applyAlignment="1" applyProtection="1">
      <alignment wrapText="1"/>
      <protection/>
    </xf>
    <xf numFmtId="0" fontId="2" fillId="0" borderId="4" xfId="0" applyFont="1" applyBorder="1" applyProtection="1">
      <protection/>
    </xf>
    <xf numFmtId="0" fontId="0" fillId="0" borderId="0" xfId="0" applyProtection="1"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 topLeftCell="A1">
      <selection activeCell="E4" sqref="E4"/>
    </sheetView>
  </sheetViews>
  <sheetFormatPr defaultColWidth="9.140625" defaultRowHeight="15"/>
  <cols>
    <col min="1" max="1" width="9.7109375" style="1" bestFit="1" customWidth="1"/>
    <col min="2" max="2" width="25.7109375" style="1" customWidth="1"/>
    <col min="3" max="3" width="32.28125" style="1" customWidth="1"/>
    <col min="4" max="4" width="11.28125" style="1" bestFit="1" customWidth="1"/>
    <col min="5" max="5" width="19.8515625" style="1" bestFit="1" customWidth="1"/>
    <col min="6" max="6" width="21.140625" style="1" bestFit="1" customWidth="1"/>
    <col min="7" max="7" width="10.421875" style="1" bestFit="1" customWidth="1"/>
    <col min="8" max="8" width="23.8515625" style="1" bestFit="1" customWidth="1"/>
    <col min="9" max="16384" width="9.140625" style="1" customWidth="1"/>
  </cols>
  <sheetData>
    <row r="1" spans="1:8" ht="28.5" thickBot="1">
      <c r="A1" s="18" t="s">
        <v>22</v>
      </c>
      <c r="B1" s="19"/>
      <c r="C1" s="19"/>
      <c r="D1" s="19"/>
      <c r="E1" s="19"/>
      <c r="F1" s="19"/>
      <c r="G1" s="19"/>
      <c r="H1" s="20"/>
    </row>
    <row r="2" spans="1:8" ht="16.5" thickBot="1">
      <c r="A2" s="10" t="s">
        <v>1</v>
      </c>
      <c r="B2" s="10" t="s">
        <v>2</v>
      </c>
      <c r="C2" s="10" t="s">
        <v>23</v>
      </c>
      <c r="D2" s="10" t="s">
        <v>3</v>
      </c>
      <c r="E2" s="2" t="s">
        <v>4</v>
      </c>
      <c r="F2" s="2" t="s">
        <v>0</v>
      </c>
      <c r="G2" s="2" t="s">
        <v>5</v>
      </c>
      <c r="H2" s="2" t="s">
        <v>6</v>
      </c>
    </row>
    <row r="3" spans="1:8" ht="236.25">
      <c r="A3" s="11">
        <v>1</v>
      </c>
      <c r="B3" s="12" t="s">
        <v>8</v>
      </c>
      <c r="C3" s="12" t="s">
        <v>27</v>
      </c>
      <c r="D3" s="13">
        <v>7</v>
      </c>
      <c r="E3" s="3"/>
      <c r="F3" s="3">
        <f>SUM(E3*D3)</f>
        <v>0</v>
      </c>
      <c r="G3" s="3">
        <v>21</v>
      </c>
      <c r="H3" s="4">
        <f>SUM(G3/100+1)*F3</f>
        <v>0</v>
      </c>
    </row>
    <row r="4" spans="1:8" ht="236.25">
      <c r="A4" s="14">
        <v>2</v>
      </c>
      <c r="B4" s="15" t="s">
        <v>8</v>
      </c>
      <c r="C4" s="12" t="s">
        <v>28</v>
      </c>
      <c r="D4" s="16">
        <v>1</v>
      </c>
      <c r="E4" s="5"/>
      <c r="F4" s="3">
        <f aca="true" t="shared" si="0" ref="F4:F12">SUM(E4*D4)</f>
        <v>0</v>
      </c>
      <c r="G4" s="5">
        <v>21</v>
      </c>
      <c r="H4" s="4">
        <f aca="true" t="shared" si="1" ref="H4:H12">SUM(G4/100+1)*F4</f>
        <v>0</v>
      </c>
    </row>
    <row r="5" spans="1:8" ht="252">
      <c r="A5" s="14">
        <v>3</v>
      </c>
      <c r="B5" s="15" t="s">
        <v>9</v>
      </c>
      <c r="C5" s="15" t="s">
        <v>10</v>
      </c>
      <c r="D5" s="16">
        <v>1</v>
      </c>
      <c r="E5" s="5"/>
      <c r="F5" s="3">
        <f t="shared" si="0"/>
        <v>0</v>
      </c>
      <c r="G5" s="5">
        <v>21</v>
      </c>
      <c r="H5" s="4">
        <f t="shared" si="1"/>
        <v>0</v>
      </c>
    </row>
    <row r="6" spans="1:8" ht="189">
      <c r="A6" s="11">
        <v>4</v>
      </c>
      <c r="B6" s="15" t="s">
        <v>11</v>
      </c>
      <c r="C6" s="15" t="s">
        <v>12</v>
      </c>
      <c r="D6" s="16">
        <v>5</v>
      </c>
      <c r="E6" s="5"/>
      <c r="F6" s="3">
        <f t="shared" si="0"/>
        <v>0</v>
      </c>
      <c r="G6" s="5">
        <v>21</v>
      </c>
      <c r="H6" s="4">
        <f t="shared" si="1"/>
        <v>0</v>
      </c>
    </row>
    <row r="7" spans="1:8" ht="330.75">
      <c r="A7" s="14">
        <v>5</v>
      </c>
      <c r="B7" s="15" t="s">
        <v>13</v>
      </c>
      <c r="C7" s="15" t="s">
        <v>15</v>
      </c>
      <c r="D7" s="16">
        <v>4</v>
      </c>
      <c r="E7" s="5"/>
      <c r="F7" s="3">
        <f t="shared" si="0"/>
        <v>0</v>
      </c>
      <c r="G7" s="5">
        <v>21</v>
      </c>
      <c r="H7" s="4">
        <f t="shared" si="1"/>
        <v>0</v>
      </c>
    </row>
    <row r="8" spans="1:8" ht="126">
      <c r="A8" s="14">
        <v>6</v>
      </c>
      <c r="B8" s="15" t="s">
        <v>14</v>
      </c>
      <c r="C8" s="15" t="s">
        <v>16</v>
      </c>
      <c r="D8" s="16">
        <v>5</v>
      </c>
      <c r="E8" s="5"/>
      <c r="F8" s="3">
        <f t="shared" si="0"/>
        <v>0</v>
      </c>
      <c r="G8" s="5">
        <v>21</v>
      </c>
      <c r="H8" s="4">
        <f t="shared" si="1"/>
        <v>0</v>
      </c>
    </row>
    <row r="9" spans="1:8" ht="126">
      <c r="A9" s="11">
        <v>7</v>
      </c>
      <c r="B9" s="15" t="s">
        <v>18</v>
      </c>
      <c r="C9" s="15" t="s">
        <v>17</v>
      </c>
      <c r="D9" s="16">
        <v>2</v>
      </c>
      <c r="E9" s="5"/>
      <c r="F9" s="3">
        <f t="shared" si="0"/>
        <v>0</v>
      </c>
      <c r="G9" s="5">
        <v>21</v>
      </c>
      <c r="H9" s="4">
        <f t="shared" si="1"/>
        <v>0</v>
      </c>
    </row>
    <row r="10" spans="1:8" ht="15.75">
      <c r="A10" s="14">
        <v>8</v>
      </c>
      <c r="B10" s="17" t="s">
        <v>19</v>
      </c>
      <c r="C10" s="17" t="s">
        <v>20</v>
      </c>
      <c r="D10" s="16">
        <v>1</v>
      </c>
      <c r="E10" s="5"/>
      <c r="F10" s="3">
        <f t="shared" si="0"/>
        <v>0</v>
      </c>
      <c r="G10" s="5">
        <v>21</v>
      </c>
      <c r="H10" s="4">
        <f t="shared" si="1"/>
        <v>0</v>
      </c>
    </row>
    <row r="11" spans="1:8" ht="393.75">
      <c r="A11" s="14">
        <v>9</v>
      </c>
      <c r="B11" s="15" t="s">
        <v>21</v>
      </c>
      <c r="C11" s="15" t="s">
        <v>26</v>
      </c>
      <c r="D11" s="16">
        <v>2</v>
      </c>
      <c r="E11" s="5"/>
      <c r="F11" s="3">
        <f t="shared" si="0"/>
        <v>0</v>
      </c>
      <c r="G11" s="5">
        <v>21</v>
      </c>
      <c r="H11" s="4">
        <f t="shared" si="1"/>
        <v>0</v>
      </c>
    </row>
    <row r="12" spans="1:8" ht="31.5">
      <c r="A12" s="11">
        <v>10</v>
      </c>
      <c r="B12" s="15" t="s">
        <v>24</v>
      </c>
      <c r="C12" s="15" t="s">
        <v>25</v>
      </c>
      <c r="D12" s="16">
        <v>8</v>
      </c>
      <c r="E12" s="5"/>
      <c r="F12" s="3">
        <f t="shared" si="0"/>
        <v>0</v>
      </c>
      <c r="G12" s="5"/>
      <c r="H12" s="4">
        <f t="shared" si="1"/>
        <v>0</v>
      </c>
    </row>
    <row r="13" spans="1:8" ht="16.5" thickBot="1">
      <c r="A13" s="6"/>
      <c r="B13" s="7"/>
      <c r="C13" s="7"/>
      <c r="D13" s="7"/>
      <c r="E13" s="5"/>
      <c r="F13" s="7"/>
      <c r="G13" s="5"/>
      <c r="H13" s="8"/>
    </row>
    <row r="14" spans="1:8" ht="16.5" thickBot="1">
      <c r="A14" s="21" t="s">
        <v>7</v>
      </c>
      <c r="B14" s="22"/>
      <c r="C14" s="22"/>
      <c r="D14" s="23"/>
      <c r="E14" s="9"/>
      <c r="F14" s="2">
        <f>SUM(F3:F12)</f>
        <v>0</v>
      </c>
      <c r="G14" s="9"/>
      <c r="H14" s="2">
        <f>SUM(H3:H12)</f>
        <v>0</v>
      </c>
    </row>
  </sheetData>
  <sheetProtection algorithmName="SHA-512" hashValue="D2d6r5iakt3LD3Nb5ehQ0lNUH6oeAoVso3s0UIlbPKKshKry40TeD//OpNGtuYXJWcRLkrpPIIkwuGtWTk/TMA==" saltValue="RIKTVMoivXrJRTEuch+d2Q==" spinCount="100000" sheet="1" objects="1" scenarios="1" selectLockedCells="1"/>
  <mergeCells count="2">
    <mergeCell ref="A1:H1"/>
    <mergeCell ref="A14:D14"/>
  </mergeCells>
  <printOptions/>
  <pageMargins left="0.7" right="0.7" top="0.787401575" bottom="0.7874015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Hrčka Vojtěch (Praha 12)</dc:creator>
  <cp:keywords/>
  <dc:description/>
  <cp:lastModifiedBy>Ledvina Pavel (Praha 12)</cp:lastModifiedBy>
  <cp:lastPrinted>2023-06-15T11:48:02Z</cp:lastPrinted>
  <dcterms:created xsi:type="dcterms:W3CDTF">2023-06-15T08:16:00Z</dcterms:created>
  <dcterms:modified xsi:type="dcterms:W3CDTF">2023-07-24T13:29:34Z</dcterms:modified>
  <cp:category/>
  <cp:version/>
  <cp:contentType/>
  <cp:contentStatus/>
</cp:coreProperties>
</file>